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\OneDrive\Escritorio\"/>
    </mc:Choice>
  </mc:AlternateContent>
  <xr:revisionPtr revIDLastSave="0" documentId="13_ncr:1_{F9808C11-BC95-4AD4-B6A4-7B8E77EAF345}" xr6:coauthVersionLast="47" xr6:coauthVersionMax="47" xr10:uidLastSave="{00000000-0000-0000-0000-000000000000}"/>
  <bookViews>
    <workbookView xWindow="-108" yWindow="-108" windowWidth="23256" windowHeight="12576" tabRatio="463" xr2:uid="{00000000-000D-0000-FFFF-FFFF00000000}"/>
  </bookViews>
  <sheets>
    <sheet name="TRANSPARENCIA" sheetId="3" r:id="rId1"/>
  </sheets>
  <calcPr calcId="191029"/>
</workbook>
</file>

<file path=xl/calcChain.xml><?xml version="1.0" encoding="utf-8"?>
<calcChain xmlns="http://schemas.openxmlformats.org/spreadsheetml/2006/main">
  <c r="M56" i="3" l="1"/>
  <c r="L56" i="3"/>
  <c r="B56" i="3"/>
  <c r="M55" i="3"/>
  <c r="L55" i="3"/>
  <c r="B55" i="3"/>
  <c r="M52" i="3"/>
  <c r="L52" i="3"/>
  <c r="B52" i="3"/>
  <c r="M51" i="3"/>
  <c r="L51" i="3"/>
  <c r="B51" i="3"/>
  <c r="M50" i="3"/>
  <c r="L50" i="3"/>
  <c r="B50" i="3"/>
  <c r="M49" i="3"/>
  <c r="L49" i="3"/>
  <c r="B49" i="3"/>
  <c r="M48" i="3"/>
  <c r="L48" i="3"/>
  <c r="B48" i="3"/>
  <c r="M47" i="3"/>
  <c r="L47" i="3"/>
  <c r="B47" i="3"/>
  <c r="M46" i="3"/>
  <c r="L46" i="3"/>
  <c r="B46" i="3"/>
  <c r="M54" i="3"/>
  <c r="L54" i="3"/>
  <c r="B54" i="3"/>
  <c r="M53" i="3"/>
  <c r="L53" i="3"/>
  <c r="B53" i="3"/>
  <c r="M45" i="3"/>
  <c r="L45" i="3"/>
  <c r="B45" i="3"/>
  <c r="M44" i="3"/>
  <c r="L44" i="3"/>
  <c r="B44" i="3"/>
  <c r="M42" i="3" l="1"/>
  <c r="L42" i="3"/>
  <c r="B42" i="3"/>
  <c r="M40" i="3" l="1"/>
  <c r="L40" i="3"/>
  <c r="B40" i="3"/>
  <c r="M39" i="3"/>
  <c r="L39" i="3"/>
  <c r="B39" i="3"/>
  <c r="M38" i="3"/>
  <c r="L38" i="3"/>
  <c r="B38" i="3"/>
  <c r="M37" i="3"/>
  <c r="L37" i="3"/>
  <c r="B37" i="3"/>
  <c r="M36" i="3"/>
  <c r="L36" i="3"/>
  <c r="B36" i="3"/>
  <c r="M35" i="3"/>
  <c r="L35" i="3"/>
  <c r="B35" i="3"/>
  <c r="M34" i="3"/>
  <c r="L34" i="3"/>
  <c r="B34" i="3"/>
  <c r="M27" i="3"/>
  <c r="L27" i="3"/>
  <c r="B27" i="3"/>
  <c r="M26" i="3"/>
  <c r="L26" i="3"/>
  <c r="B26" i="3"/>
  <c r="M25" i="3"/>
  <c r="L25" i="3"/>
  <c r="B25" i="3"/>
  <c r="M24" i="3"/>
  <c r="L24" i="3"/>
  <c r="B24" i="3"/>
  <c r="M23" i="3"/>
  <c r="L23" i="3"/>
  <c r="B23" i="3"/>
  <c r="M22" i="3"/>
  <c r="L22" i="3"/>
  <c r="B22" i="3"/>
  <c r="M21" i="3"/>
  <c r="L21" i="3"/>
  <c r="B21" i="3"/>
  <c r="M17" i="3"/>
  <c r="L17" i="3"/>
  <c r="B17" i="3"/>
  <c r="M16" i="3"/>
  <c r="L16" i="3"/>
  <c r="B16" i="3"/>
  <c r="M15" i="3"/>
  <c r="L15" i="3"/>
  <c r="B15" i="3"/>
  <c r="M14" i="3"/>
  <c r="L14" i="3"/>
  <c r="B14" i="3"/>
  <c r="M13" i="3"/>
  <c r="L13" i="3"/>
  <c r="B13" i="3"/>
  <c r="M12" i="3"/>
  <c r="L12" i="3"/>
  <c r="B12" i="3"/>
  <c r="M11" i="3"/>
  <c r="L11" i="3"/>
  <c r="B11" i="3"/>
  <c r="M10" i="3"/>
  <c r="L10" i="3"/>
  <c r="B10" i="3"/>
  <c r="M9" i="3"/>
  <c r="L9" i="3"/>
  <c r="B9" i="3"/>
  <c r="B30" i="3" l="1"/>
  <c r="L30" i="3"/>
  <c r="M30" i="3"/>
  <c r="B31" i="3"/>
  <c r="L31" i="3"/>
  <c r="M31" i="3"/>
  <c r="B32" i="3"/>
  <c r="L32" i="3"/>
  <c r="M32" i="3"/>
  <c r="B33" i="3"/>
  <c r="L33" i="3"/>
  <c r="M33" i="3"/>
  <c r="B41" i="3"/>
  <c r="L41" i="3"/>
  <c r="M41" i="3"/>
  <c r="B43" i="3"/>
  <c r="L43" i="3"/>
  <c r="M43" i="3"/>
  <c r="M29" i="3"/>
  <c r="L29" i="3"/>
  <c r="B29" i="3"/>
  <c r="M20" i="3"/>
  <c r="L20" i="3"/>
  <c r="B20" i="3"/>
  <c r="B6" i="3"/>
  <c r="L6" i="3"/>
  <c r="M6" i="3"/>
  <c r="B7" i="3"/>
  <c r="L7" i="3"/>
  <c r="M7" i="3"/>
  <c r="B8" i="3"/>
  <c r="L8" i="3"/>
  <c r="M8" i="3"/>
  <c r="M5" i="3"/>
  <c r="L5" i="3"/>
  <c r="B5" i="3"/>
  <c r="M4" i="3"/>
  <c r="L4" i="3"/>
  <c r="B4" i="3"/>
  <c r="B18" i="3" l="1"/>
  <c r="B28" i="3"/>
  <c r="M19" i="3" l="1"/>
  <c r="B19" i="3"/>
  <c r="L28" i="3" l="1"/>
  <c r="L19" i="3" l="1"/>
  <c r="B3" i="3" l="1"/>
  <c r="M28" i="3" l="1"/>
  <c r="M18" i="3"/>
  <c r="M3" i="3"/>
  <c r="M2" i="3"/>
  <c r="L18" i="3" l="1"/>
  <c r="L2" i="3" l="1"/>
  <c r="L3" i="3"/>
</calcChain>
</file>

<file path=xl/sharedStrings.xml><?xml version="1.0" encoding="utf-8"?>
<sst xmlns="http://schemas.openxmlformats.org/spreadsheetml/2006/main" count="621" uniqueCount="107">
  <si>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</si>
  <si>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</si>
  <si>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</si>
  <si>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</si>
  <si>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</si>
  <si>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</si>
  <si>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</si>
  <si>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</si>
  <si>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</si>
  <si>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</si>
  <si>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</si>
  <si>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</si>
  <si>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</si>
  <si>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</si>
  <si>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</si>
  <si>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</si>
  <si>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</si>
  <si>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</si>
  <si>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</si>
  <si>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</si>
  <si>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</si>
  <si>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</si>
  <si>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</si>
  <si>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CERTIFICADO DE RECEPCIÓN DEFINITIVA</t>
  </si>
  <si>
    <t xml:space="preserve">PERMISO DE EDIFICACIÓN </t>
  </si>
  <si>
    <t>2023</t>
  </si>
  <si>
    <t>PERMISO DE EDIFICACIÓN ALTERACIÓN</t>
  </si>
  <si>
    <t>PERMISO DE EDIFICACIÓN OBRA NUEVA</t>
  </si>
  <si>
    <t>PERMISO DE OBRA MENOR</t>
  </si>
  <si>
    <t>PERMISO DE OBRA MENOR AMPLIACIÓN DE VIVIENDA SOCIAL Y OTRAS</t>
  </si>
  <si>
    <t>CERTIFICADO DE RECEPCIÓN DEFINITIVA DE  OBRA MENOR AMPLIACIÓN HASTA 100 M2</t>
  </si>
  <si>
    <t>Octubre</t>
  </si>
  <si>
    <t>126</t>
  </si>
  <si>
    <t>PERMISO DE OBRA MENOR AMPLIACIÓN HASTA 100 M2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</si>
  <si>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</si>
  <si>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</si>
  <si>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</si>
  <si>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</si>
  <si>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</si>
  <si>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</si>
  <si>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</si>
  <si>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</si>
  <si>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</si>
  <si>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</si>
  <si>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</si>
  <si>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</si>
  <si>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</si>
  <si>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PERMISO DE EDIFICACIÓN AMPLIACIÓN MAYOR A 100 M2</t>
  </si>
  <si>
    <t>140</t>
  </si>
  <si>
    <t>PERMISO DE OBRA MENOR MODIFIC. EDIFICACIONES EXISTENTES QUE NO ALTEREN SU ESTRUCT.</t>
  </si>
  <si>
    <t>141</t>
  </si>
  <si>
    <t>CERTIFICADO DE RECEPCIÓN DEFINITIVA DE  OBRAS DE EDIFICACIÓN OBRA NUEVA</t>
  </si>
  <si>
    <t>081</t>
  </si>
  <si>
    <t>082</t>
  </si>
  <si>
    <t>083</t>
  </si>
  <si>
    <t>CERTIFICADO DE RECEPCIÓN DEFINITIVA DE OBRA MENOR AMPLIACIÓN VIVIENDA SOCIAL Y OTRAS</t>
  </si>
  <si>
    <t>084</t>
  </si>
  <si>
    <t>085</t>
  </si>
  <si>
    <t>086</t>
  </si>
  <si>
    <t>CERTIFICADO DE RECEPCIÓN DEFINITIVA DE  OBRAS DE EDIFICACIÓN ALTERACIÓN</t>
  </si>
  <si>
    <t>087</t>
  </si>
  <si>
    <t xml:space="preserve">CERTIFICADO DE RECEPCIÓN DEFINITIVA DE OBRA MENOR MODIFICACIÓN DE EDIFICACIONES EXISTENTES QUE NO ALTEREN SU ESTRUCTURA </t>
  </si>
  <si>
    <t>088</t>
  </si>
  <si>
    <t>089</t>
  </si>
  <si>
    <t>090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</si>
  <si>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</si>
  <si>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</si>
  <si>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</si>
  <si>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</si>
  <si>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</si>
  <si>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</si>
  <si>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</si>
  <si>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</si>
  <si>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</si>
  <si>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</si>
  <si>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</si>
  <si>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</si>
  <si>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</si>
  <si>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RESOLUCIÓN DE APROBACIÓN</t>
  </si>
  <si>
    <t>RESOLUCIÓN</t>
  </si>
  <si>
    <t>RESOLUCIÓN DE APROBACIÓN DE SUBDIVISIÓN O FUSIÓN</t>
  </si>
  <si>
    <t>018</t>
  </si>
  <si>
    <t xml:space="preserve">CERTIFICADO DE URBANIZACIÓN </t>
  </si>
  <si>
    <t>CERTIFICADO DE URBANIZACIÓN GARANTIZADAS</t>
  </si>
  <si>
    <t>AUTORIZACIÓN</t>
  </si>
  <si>
    <t>OBRA PRELIMINAR</t>
  </si>
  <si>
    <t>118</t>
  </si>
  <si>
    <t>119</t>
  </si>
  <si>
    <t xml:space="preserve">CERTIFICADO DE RECEPCIÓN DE OBRAS DE URBANIZACIÓN </t>
  </si>
  <si>
    <t>032</t>
  </si>
  <si>
    <t>033</t>
  </si>
  <si>
    <t>034</t>
  </si>
  <si>
    <t xml:space="preserve">CERTIFICADO DE RECEPCIÓN DEFINITIVA DE OBRAS DE URBANIZACIÓN </t>
  </si>
  <si>
    <t>035</t>
  </si>
  <si>
    <t>CERTIFICADO DE OBRAS DE URBANIZACIÓN GARANTIZADAS</t>
  </si>
  <si>
    <t>036</t>
  </si>
  <si>
    <t>037</t>
  </si>
  <si>
    <t>038</t>
  </si>
  <si>
    <t>039</t>
  </si>
  <si>
    <t>019</t>
  </si>
  <si>
    <t>AUTORIZACIÓN DE OBRAS PRELIMINARRES Y/O DEMOLICIÓN</t>
  </si>
  <si>
    <t>015</t>
  </si>
  <si>
    <t>RESOLUCIÓN DE APROBACIÓN ANTEPROYECTO DE EDIFICACIÓN OBRA NUEVA</t>
  </si>
  <si>
    <t>016</t>
  </si>
  <si>
    <t>017</t>
  </si>
  <si>
    <t>AUTORIZACIÓN DE OBRAS PRELIMINARES Y/O DEMOLICIÓN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</si>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</sst>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2" fillId="0" borderId="1" xfId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3/DOM_10/137PE-2023.pdf" TargetMode="External"/><Relationship Id="rId18" Type="http://schemas.openxmlformats.org/officeDocument/2006/relationships/hyperlink" Target="http://transparencia.mpuentealto.cl/doctos/2023/DOM_10/081RE-2023.pdf" TargetMode="External"/><Relationship Id="rId26" Type="http://schemas.openxmlformats.org/officeDocument/2006/relationships/hyperlink" Target="http://transparencia.mpuentealto.cl/doctos/2023/DOM_10/089RE-2023.pdf" TargetMode="External"/><Relationship Id="rId39" Type="http://schemas.openxmlformats.org/officeDocument/2006/relationships/hyperlink" Target="http://transparencia.mpuentealto.cl/doctos/2023/DOM_10/115REG-2023.pdf" TargetMode="External"/><Relationship Id="rId21" Type="http://schemas.openxmlformats.org/officeDocument/2006/relationships/hyperlink" Target="http://transparencia.mpuentealto.cl/doctos/2023/DOM_10/084RE-2023.pdf" TargetMode="External"/><Relationship Id="rId34" Type="http://schemas.openxmlformats.org/officeDocument/2006/relationships/hyperlink" Target="http://transparencia.mpuentealto.cl/doctos/2023/DOM_10/111REG-2023.pdf" TargetMode="External"/><Relationship Id="rId42" Type="http://schemas.openxmlformats.org/officeDocument/2006/relationships/hyperlink" Target="http://transparencia.mpuentealto.cl/doctos/2023/DOM_10/118REG-2023.pdf" TargetMode="External"/><Relationship Id="rId47" Type="http://schemas.openxmlformats.org/officeDocument/2006/relationships/hyperlink" Target="http://transparencia.mpuentealto.cl/doctos/2023/DOM_10/034REURB-2023.pdf" TargetMode="External"/><Relationship Id="rId50" Type="http://schemas.openxmlformats.org/officeDocument/2006/relationships/hyperlink" Target="http://transparencia.mpuentealto.cl/doctos/2023/DOM_10/037REURB-2023.pdf" TargetMode="External"/><Relationship Id="rId55" Type="http://schemas.openxmlformats.org/officeDocument/2006/relationships/hyperlink" Target="http://transparencia.mpuentealto.cl/doctos/2023/DOM_10/017AUT-2023.pdf" TargetMode="External"/><Relationship Id="rId7" Type="http://schemas.openxmlformats.org/officeDocument/2006/relationships/hyperlink" Target="http://transparencia.mpuentealto.cl/doctos/2023/DOM_10/131PE-2023.pdf" TargetMode="External"/><Relationship Id="rId2" Type="http://schemas.openxmlformats.org/officeDocument/2006/relationships/hyperlink" Target="http://transparencia.mpuentealto.cl/doctos/2023/DOM_10/126PE-2023.pdf" TargetMode="External"/><Relationship Id="rId16" Type="http://schemas.openxmlformats.org/officeDocument/2006/relationships/hyperlink" Target="http://transparencia.mpuentealto.cl/doctos/2023/DOM_10/140PE-2023.pdf" TargetMode="External"/><Relationship Id="rId29" Type="http://schemas.openxmlformats.org/officeDocument/2006/relationships/hyperlink" Target="http://transparencia.mpuentealto.cl/doctos/2023/DOM_10/106REG-2023.pdf" TargetMode="External"/><Relationship Id="rId11" Type="http://schemas.openxmlformats.org/officeDocument/2006/relationships/hyperlink" Target="http://transparencia.mpuentealto.cl/doctos/2023/DOM_10/135PE-2023.pdf" TargetMode="External"/><Relationship Id="rId24" Type="http://schemas.openxmlformats.org/officeDocument/2006/relationships/hyperlink" Target="http://transparencia.mpuentealto.cl/doctos/2023/DOM_10/087RE-2023.pdf" TargetMode="External"/><Relationship Id="rId32" Type="http://schemas.openxmlformats.org/officeDocument/2006/relationships/hyperlink" Target="http://transparencia.mpuentealto.cl/doctos/2023/DOM_10/109REG-2023.pdf" TargetMode="External"/><Relationship Id="rId37" Type="http://schemas.openxmlformats.org/officeDocument/2006/relationships/hyperlink" Target="http://transparencia.mpuentealto.cl/doctos/2023/DOM_10/114REG-2023.pdf" TargetMode="External"/><Relationship Id="rId40" Type="http://schemas.openxmlformats.org/officeDocument/2006/relationships/hyperlink" Target="http://transparencia.mpuentealto.cl/doctos/2023/DOM_10/116REG-2023.pdf" TargetMode="External"/><Relationship Id="rId45" Type="http://schemas.openxmlformats.org/officeDocument/2006/relationships/hyperlink" Target="http://transparencia.mpuentealto.cl/doctos/2023/DOM_10/032REURB-2023.pdf" TargetMode="External"/><Relationship Id="rId53" Type="http://schemas.openxmlformats.org/officeDocument/2006/relationships/hyperlink" Target="http://transparencia.mpuentealto.cl/doctos/2023/DOM_10/015AUT-2023.pdf" TargetMode="External"/><Relationship Id="rId5" Type="http://schemas.openxmlformats.org/officeDocument/2006/relationships/hyperlink" Target="http://transparencia.mpuentealto.cl/doctos/2023/DOM_10/129PE-2023.pdf" TargetMode="External"/><Relationship Id="rId19" Type="http://schemas.openxmlformats.org/officeDocument/2006/relationships/hyperlink" Target="http://transparencia.mpuentealto.cl/doctos/2023/DOM_10/082RE-2023.pdf" TargetMode="External"/><Relationship Id="rId4" Type="http://schemas.openxmlformats.org/officeDocument/2006/relationships/hyperlink" Target="http://transparencia.mpuentealto.cl/doctos/2023/DOM_10/128PE-2023.pdf" TargetMode="External"/><Relationship Id="rId9" Type="http://schemas.openxmlformats.org/officeDocument/2006/relationships/hyperlink" Target="http://transparencia.mpuentealto.cl/doctos/2023/DOM_10/133PE-2023.pdf" TargetMode="External"/><Relationship Id="rId14" Type="http://schemas.openxmlformats.org/officeDocument/2006/relationships/hyperlink" Target="http://transparencia.mpuentealto.cl/doctos/2023/DOM_10/138PE-2023.pdf" TargetMode="External"/><Relationship Id="rId22" Type="http://schemas.openxmlformats.org/officeDocument/2006/relationships/hyperlink" Target="http://transparencia.mpuentealto.cl/doctos/2023/DOM_09/085RE-2023.pdf" TargetMode="External"/><Relationship Id="rId27" Type="http://schemas.openxmlformats.org/officeDocument/2006/relationships/hyperlink" Target="http://transparencia.mpuentealto.cl/doctos/2023/DOM_10/090RE-2023.pdf" TargetMode="External"/><Relationship Id="rId30" Type="http://schemas.openxmlformats.org/officeDocument/2006/relationships/hyperlink" Target="http://transparencia.mpuentealto.cl/doctos/2023/DOM_10/107REG-2023.pdf" TargetMode="External"/><Relationship Id="rId35" Type="http://schemas.openxmlformats.org/officeDocument/2006/relationships/hyperlink" Target="http://transparencia.mpuentealto.cl/doctos/2023/DOM_10/112REG-2023.pdf" TargetMode="External"/><Relationship Id="rId43" Type="http://schemas.openxmlformats.org/officeDocument/2006/relationships/hyperlink" Target="http://transparencia.mpuentealto.cl/doctos/2023/DOM_10/119REG-2023.pdf" TargetMode="External"/><Relationship Id="rId48" Type="http://schemas.openxmlformats.org/officeDocument/2006/relationships/hyperlink" Target="http://transparencia.mpuentealto.cl/doctos/2023/DOM_10/035REURB-2023.pdf" TargetMode="External"/><Relationship Id="rId56" Type="http://schemas.openxmlformats.org/officeDocument/2006/relationships/hyperlink" Target="http://transparencia.mpuentealto.cl/doctos/2023/DOM_10/018AUT-2023.pdf" TargetMode="External"/><Relationship Id="rId8" Type="http://schemas.openxmlformats.org/officeDocument/2006/relationships/hyperlink" Target="http://transparencia.mpuentealto.cl/doctos/2023/DOM_10/132PE-2023.pdf" TargetMode="External"/><Relationship Id="rId51" Type="http://schemas.openxmlformats.org/officeDocument/2006/relationships/hyperlink" Target="http://transparencia.mpuentealto.cl/doctos/2023/DOM_10/038REURB-2023.pdf" TargetMode="External"/><Relationship Id="rId3" Type="http://schemas.openxmlformats.org/officeDocument/2006/relationships/hyperlink" Target="http://transparencia.mpuentealto.cl/doctos/2023/DOM_10/127PE-2023.pdf" TargetMode="External"/><Relationship Id="rId12" Type="http://schemas.openxmlformats.org/officeDocument/2006/relationships/hyperlink" Target="http://transparencia.mpuentealto.cl/doctos/2023/DOM_10/136PE-2023.pdf" TargetMode="External"/><Relationship Id="rId17" Type="http://schemas.openxmlformats.org/officeDocument/2006/relationships/hyperlink" Target="http://transparencia.mpuentealto.cl/doctos/2023/DOM_10/141PE-2023.pdf" TargetMode="External"/><Relationship Id="rId25" Type="http://schemas.openxmlformats.org/officeDocument/2006/relationships/hyperlink" Target="http://transparencia.mpuentealto.cl/doctos/2023/DOM_10/088RE-2023.pdf" TargetMode="External"/><Relationship Id="rId33" Type="http://schemas.openxmlformats.org/officeDocument/2006/relationships/hyperlink" Target="http://transparencia.mpuentealto.cl/doctos/2023/DOM_10/110REG-2023.pdf" TargetMode="External"/><Relationship Id="rId38" Type="http://schemas.openxmlformats.org/officeDocument/2006/relationships/hyperlink" Target="http://transparencia.mpuentealto.cl/doctos/2023/DOM_10/115REG-2023.pdf" TargetMode="External"/><Relationship Id="rId46" Type="http://schemas.openxmlformats.org/officeDocument/2006/relationships/hyperlink" Target="http://transparencia.mpuentealto.cl/doctos/2023/DOM_10/033REURB-2023.pdf" TargetMode="External"/><Relationship Id="rId20" Type="http://schemas.openxmlformats.org/officeDocument/2006/relationships/hyperlink" Target="http://transparencia.mpuentealto.cl/doctos/2023/DOM_10/083RE-2023.pdf" TargetMode="External"/><Relationship Id="rId41" Type="http://schemas.openxmlformats.org/officeDocument/2006/relationships/hyperlink" Target="http://transparencia.mpuentealto.cl/doctos/2023/DOM_10/117REG-2023.pdf" TargetMode="External"/><Relationship Id="rId54" Type="http://schemas.openxmlformats.org/officeDocument/2006/relationships/hyperlink" Target="http://transparencia.mpuentealto.cl/doctos/2023/DOM_10/016AUT-2023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3/DOM_10/130PE-2023.pdf" TargetMode="External"/><Relationship Id="rId15" Type="http://schemas.openxmlformats.org/officeDocument/2006/relationships/hyperlink" Target="http://transparencia.mpuentealto.cl/doctos/2023/DOM_10/139PE-2023.pdf" TargetMode="External"/><Relationship Id="rId23" Type="http://schemas.openxmlformats.org/officeDocument/2006/relationships/hyperlink" Target="http://transparencia.mpuentealto.cl/doctos/2023/DOM_10/086RE-2023.pdf" TargetMode="External"/><Relationship Id="rId28" Type="http://schemas.openxmlformats.org/officeDocument/2006/relationships/hyperlink" Target="http://transparencia.mpuentealto.cl/doctos/2023/DOM_10/105REG-2023.pdf" TargetMode="External"/><Relationship Id="rId36" Type="http://schemas.openxmlformats.org/officeDocument/2006/relationships/hyperlink" Target="http://transparencia.mpuentealto.cl/doctos/2023/DOM_10/113REG-2023.pdf" TargetMode="External"/><Relationship Id="rId49" Type="http://schemas.openxmlformats.org/officeDocument/2006/relationships/hyperlink" Target="http://transparencia.mpuentealto.cl/doctos/2023/DOM_10/036REURB-2023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transparencia.mpuentealto.cl/doctos/2023/DOM_10/134PE-2023.pdf" TargetMode="External"/><Relationship Id="rId31" Type="http://schemas.openxmlformats.org/officeDocument/2006/relationships/hyperlink" Target="http://transparencia.mpuentealto.cl/doctos/2023/DOM_10/108REG-2023.pdf" TargetMode="External"/><Relationship Id="rId44" Type="http://schemas.openxmlformats.org/officeDocument/2006/relationships/hyperlink" Target="http://transparencia.mpuentealto.cl/doctos/2023/DOM_10/019PEURB-2023.pdf" TargetMode="External"/><Relationship Id="rId52" Type="http://schemas.openxmlformats.org/officeDocument/2006/relationships/hyperlink" Target="http://transparencia.mpuentealto.cl/doctos/2023/DOM_10/039REURB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zoomScaleNormal="100" workbookViewId="0">
      <selection activeCell="Q25" sqref="Q25"/>
    </sheetView>
  </sheetViews>
  <sheetFormatPr baseColWidth="10" defaultColWidth="11.44140625" defaultRowHeight="13.8" x14ac:dyDescent="0.3"/>
  <cols>
    <col min="1" max="1" width="5.88671875" style="2" bestFit="1" customWidth="1"/>
    <col min="2" max="2" width="11.44140625" style="4"/>
    <col min="3" max="3" width="46.88671875" style="2" customWidth="1"/>
    <col min="4" max="4" width="23.5546875" style="2" bestFit="1" customWidth="1"/>
    <col min="5" max="5" width="78.109375" style="3" bestFit="1" customWidth="1"/>
    <col min="6" max="6" width="11.44140625" style="5"/>
    <col min="7" max="7" width="14.33203125" style="1" bestFit="1" customWidth="1"/>
    <col min="8" max="8" width="16.44140625" style="2" customWidth="1"/>
    <col min="9" max="9" width="27.88671875" style="2" bestFit="1" customWidth="1"/>
    <col min="10" max="10" width="14.6640625" style="2" customWidth="1"/>
    <col min="11" max="11" width="22" style="2" bestFit="1" customWidth="1"/>
    <col min="12" max="12" width="89.109375" style="7" customWidth="1"/>
    <col min="13" max="13" width="31.44140625" style="6" bestFit="1" customWidth="1"/>
    <col min="14" max="14" width="30.5546875" style="2" bestFit="1" customWidth="1"/>
    <col min="15" max="15" width="16.44140625" style="1" bestFit="1" customWidth="1"/>
    <col min="16" max="16" width="34" style="2" bestFit="1" customWidth="1"/>
    <col min="17" max="16384" width="11.44140625" style="2"/>
  </cols>
  <sheetData>
    <row r="1" spans="1:15" ht="99.75" customHeight="1" x14ac:dyDescent="0.3">
      <c r="A1" s="23" t="s">
        <v>4</v>
      </c>
      <c r="B1" s="24" t="s">
        <v>5</v>
      </c>
      <c r="C1" s="23" t="s">
        <v>6</v>
      </c>
      <c r="D1" s="23" t="s">
        <v>7</v>
      </c>
      <c r="E1" s="25" t="s">
        <v>8</v>
      </c>
      <c r="F1" s="26" t="s">
        <v>9</v>
      </c>
      <c r="G1" s="27" t="s">
        <v>10</v>
      </c>
      <c r="H1" s="23" t="s">
        <v>11</v>
      </c>
      <c r="I1" s="23" t="s">
        <v>12</v>
      </c>
      <c r="J1" s="23" t="s">
        <v>13</v>
      </c>
      <c r="K1" s="23" t="s">
        <v>14</v>
      </c>
      <c r="L1" s="23" t="s">
        <v>15</v>
      </c>
      <c r="M1" s="24" t="s">
        <v>16</v>
      </c>
      <c r="N1" s="23" t="s">
        <v>17</v>
      </c>
      <c r="O1" s="23" t="s">
        <v>18</v>
      </c>
    </row>
    <row r="2" spans="1:15" ht="13.5" customHeight="1" x14ac:dyDescent="0.3">
      <c r="A2" s="28" t="s">
        <v>25</v>
      </c>
      <c r="B2" s="29" t="s">
        <v>31</v>
      </c>
      <c r="C2" s="30" t="s">
        <v>24</v>
      </c>
      <c r="D2" s="31" t="s">
        <v>0</v>
      </c>
      <c r="E2" s="30" t="s">
        <v>27</v>
      </c>
      <c r="F2" s="32" t="s">
        <v>32</v>
      </c>
      <c r="G2" s="33">
        <v>45201</v>
      </c>
      <c r="H2" s="34" t="s">
        <v>19</v>
      </c>
      <c r="I2" s="35" t="s">
        <v>20</v>
      </c>
      <c r="J2" s="35" t="s">
        <v>21</v>
      </c>
      <c r="K2" s="34" t="s">
        <v>19</v>
      </c>
      <c r="L2" s="36" t="str">
        <f t="shared" ref="L2:L3" si="0">CONCATENATE("SE OTORGA ", E2)</f>
        <v>SE OTORGA PERMISO DE EDIFICACIÓN OBRA NUEVA</v>
      </c>
      <c r="M2" s="37" t="str">
        <f>CONCATENATE(F2,"PE-2023.pdf")</f>
        <v>126PE-2023.pdf</v>
      </c>
      <c r="N2" s="38" t="s">
        <v>19</v>
      </c>
      <c r="O2" s="43" t="s">
        <v>106</v>
      </c>
    </row>
    <row r="3" spans="1:15" x14ac:dyDescent="0.3">
      <c r="A3" s="28" t="s">
        <v>25</v>
      </c>
      <c r="B3" s="29" t="str">
        <f>B$2</f>
        <v>Octubre</v>
      </c>
      <c r="C3" s="30" t="s">
        <v>28</v>
      </c>
      <c r="D3" s="31" t="s">
        <v>0</v>
      </c>
      <c r="E3" s="30" t="s">
        <v>33</v>
      </c>
      <c r="F3" s="32" t="s">
        <v>34</v>
      </c>
      <c r="G3" s="33">
        <v>45201</v>
      </c>
      <c r="H3" s="34" t="s">
        <v>19</v>
      </c>
      <c r="I3" s="35" t="s">
        <v>20</v>
      </c>
      <c r="J3" s="35" t="s">
        <v>21</v>
      </c>
      <c r="K3" s="34" t="s">
        <v>19</v>
      </c>
      <c r="L3" s="36" t="str">
        <f t="shared" si="0"/>
        <v>SE OTORGA PERMISO DE OBRA MENOR AMPLIACIÓN HASTA 100 M2</v>
      </c>
      <c r="M3" s="37" t="str">
        <f t="shared" ref="M3" si="1">CONCATENATE(F3,"PE-2023.pdf")</f>
        <v>127PE-2023.pdf</v>
      </c>
      <c r="N3" s="38" t="s">
        <v>19</v>
      </c>
      <c r="O3" s="43" t="s">
        <v>106</v>
      </c>
    </row>
    <row r="4" spans="1:15" s="10" customFormat="1" x14ac:dyDescent="0.3">
      <c r="A4" s="28" t="s">
        <v>25</v>
      </c>
      <c r="B4" s="29" t="str">
        <f t="shared" ref="B4:B17" si="2">B$2</f>
        <v>Octubre</v>
      </c>
      <c r="C4" s="30" t="s">
        <v>28</v>
      </c>
      <c r="D4" s="31" t="s">
        <v>0</v>
      </c>
      <c r="E4" s="30" t="s">
        <v>29</v>
      </c>
      <c r="F4" s="32" t="s">
        <v>35</v>
      </c>
      <c r="G4" s="33">
        <v>45204</v>
      </c>
      <c r="H4" s="34" t="s">
        <v>19</v>
      </c>
      <c r="I4" s="35" t="s">
        <v>20</v>
      </c>
      <c r="J4" s="35" t="s">
        <v>21</v>
      </c>
      <c r="K4" s="34" t="s">
        <v>19</v>
      </c>
      <c r="L4" s="36" t="str">
        <f t="shared" ref="L4:L5" si="3">CONCATENATE("SE OTORGA ", E4)</f>
        <v>SE OTORGA PERMISO DE OBRA MENOR AMPLIACIÓN DE VIVIENDA SOCIAL Y OTRAS</v>
      </c>
      <c r="M4" s="37" t="str">
        <f t="shared" ref="M4:M5" si="4">CONCATENATE(F4,"PE-2023.pdf")</f>
        <v>128PE-2023.pdf</v>
      </c>
      <c r="N4" s="38" t="s">
        <v>19</v>
      </c>
      <c r="O4" s="43" t="s">
        <v>106</v>
      </c>
    </row>
    <row r="5" spans="1:15" s="10" customFormat="1" ht="13.5" customHeight="1" x14ac:dyDescent="0.3">
      <c r="A5" s="28" t="s">
        <v>25</v>
      </c>
      <c r="B5" s="29" t="str">
        <f t="shared" si="2"/>
        <v>Octubre</v>
      </c>
      <c r="C5" s="30" t="s">
        <v>28</v>
      </c>
      <c r="D5" s="31" t="s">
        <v>0</v>
      </c>
      <c r="E5" s="30" t="s">
        <v>29</v>
      </c>
      <c r="F5" s="32" t="s">
        <v>36</v>
      </c>
      <c r="G5" s="33">
        <v>45204</v>
      </c>
      <c r="H5" s="34" t="s">
        <v>19</v>
      </c>
      <c r="I5" s="35" t="s">
        <v>20</v>
      </c>
      <c r="J5" s="35" t="s">
        <v>21</v>
      </c>
      <c r="K5" s="34" t="s">
        <v>19</v>
      </c>
      <c r="L5" s="36" t="str">
        <f t="shared" si="3"/>
        <v>SE OTORGA PERMISO DE OBRA MENOR AMPLIACIÓN DE VIVIENDA SOCIAL Y OTRAS</v>
      </c>
      <c r="M5" s="37" t="str">
        <f t="shared" si="4"/>
        <v>129PE-2023.pdf</v>
      </c>
      <c r="N5" s="38" t="s">
        <v>19</v>
      </c>
      <c r="O5" s="43" t="s">
        <v>106</v>
      </c>
    </row>
    <row r="6" spans="1:15" s="10" customFormat="1" x14ac:dyDescent="0.3">
      <c r="A6" s="28" t="s">
        <v>25</v>
      </c>
      <c r="B6" s="29" t="str">
        <f t="shared" si="2"/>
        <v>Octubre</v>
      </c>
      <c r="C6" s="30" t="s">
        <v>28</v>
      </c>
      <c r="D6" s="31" t="s">
        <v>0</v>
      </c>
      <c r="E6" s="30" t="s">
        <v>29</v>
      </c>
      <c r="F6" s="32" t="s">
        <v>37</v>
      </c>
      <c r="G6" s="33">
        <v>45204</v>
      </c>
      <c r="H6" s="34" t="s">
        <v>19</v>
      </c>
      <c r="I6" s="35" t="s">
        <v>20</v>
      </c>
      <c r="J6" s="35" t="s">
        <v>21</v>
      </c>
      <c r="K6" s="34" t="s">
        <v>19</v>
      </c>
      <c r="L6" s="36" t="str">
        <f t="shared" ref="L6:L8" si="5">CONCATENATE("SE OTORGA ", E6)</f>
        <v>SE OTORGA PERMISO DE OBRA MENOR AMPLIACIÓN DE VIVIENDA SOCIAL Y OTRAS</v>
      </c>
      <c r="M6" s="37" t="str">
        <f t="shared" ref="M6:M8" si="6">CONCATENATE(F6,"PE-2023.pdf")</f>
        <v>130PE-2023.pdf</v>
      </c>
      <c r="N6" s="38" t="s">
        <v>19</v>
      </c>
      <c r="O6" s="43" t="s">
        <v>106</v>
      </c>
    </row>
    <row r="7" spans="1:15" s="10" customFormat="1" x14ac:dyDescent="0.3">
      <c r="A7" s="39" t="s">
        <v>25</v>
      </c>
      <c r="B7" s="40" t="str">
        <f t="shared" si="2"/>
        <v>Octubre</v>
      </c>
      <c r="C7" s="30" t="s">
        <v>24</v>
      </c>
      <c r="D7" s="31" t="s">
        <v>0</v>
      </c>
      <c r="E7" s="30" t="s">
        <v>27</v>
      </c>
      <c r="F7" s="32" t="s">
        <v>38</v>
      </c>
      <c r="G7" s="33">
        <v>45205</v>
      </c>
      <c r="H7" s="34" t="s">
        <v>19</v>
      </c>
      <c r="I7" s="35" t="s">
        <v>20</v>
      </c>
      <c r="J7" s="35" t="s">
        <v>21</v>
      </c>
      <c r="K7" s="34" t="s">
        <v>19</v>
      </c>
      <c r="L7" s="36" t="str">
        <f t="shared" si="5"/>
        <v>SE OTORGA PERMISO DE EDIFICACIÓN OBRA NUEVA</v>
      </c>
      <c r="M7" s="37" t="str">
        <f t="shared" si="6"/>
        <v>131PE-2023.pdf</v>
      </c>
      <c r="N7" s="38" t="s">
        <v>19</v>
      </c>
      <c r="O7" s="43" t="s">
        <v>106</v>
      </c>
    </row>
    <row r="8" spans="1:15" s="10" customFormat="1" x14ac:dyDescent="0.3">
      <c r="A8" s="28" t="s">
        <v>25</v>
      </c>
      <c r="B8" s="29" t="str">
        <f t="shared" si="2"/>
        <v>Octubre</v>
      </c>
      <c r="C8" s="30" t="s">
        <v>28</v>
      </c>
      <c r="D8" s="31" t="s">
        <v>0</v>
      </c>
      <c r="E8" s="30" t="s">
        <v>49</v>
      </c>
      <c r="F8" s="32" t="s">
        <v>39</v>
      </c>
      <c r="G8" s="33">
        <v>45211</v>
      </c>
      <c r="H8" s="34" t="s">
        <v>19</v>
      </c>
      <c r="I8" s="35" t="s">
        <v>20</v>
      </c>
      <c r="J8" s="35" t="s">
        <v>21</v>
      </c>
      <c r="K8" s="34" t="s">
        <v>19</v>
      </c>
      <c r="L8" s="36" t="str">
        <f t="shared" si="5"/>
        <v>SE OTORGA PERMISO DE OBRA MENOR MODIFIC. EDIFICACIONES EXISTENTES QUE NO ALTEREN SU ESTRUCT.</v>
      </c>
      <c r="M8" s="37" t="str">
        <f t="shared" si="6"/>
        <v>132PE-2023.pdf</v>
      </c>
      <c r="N8" s="38" t="s">
        <v>19</v>
      </c>
      <c r="O8" s="43" t="s">
        <v>106</v>
      </c>
    </row>
    <row r="9" spans="1:15" s="10" customFormat="1" x14ac:dyDescent="0.3">
      <c r="A9" s="28" t="s">
        <v>25</v>
      </c>
      <c r="B9" s="29" t="str">
        <f t="shared" si="2"/>
        <v>Octubre</v>
      </c>
      <c r="C9" s="30" t="s">
        <v>24</v>
      </c>
      <c r="D9" s="31" t="s">
        <v>0</v>
      </c>
      <c r="E9" s="30" t="s">
        <v>27</v>
      </c>
      <c r="F9" s="32" t="s">
        <v>40</v>
      </c>
      <c r="G9" s="33">
        <v>45216</v>
      </c>
      <c r="H9" s="34" t="s">
        <v>19</v>
      </c>
      <c r="I9" s="35" t="s">
        <v>20</v>
      </c>
      <c r="J9" s="35" t="s">
        <v>21</v>
      </c>
      <c r="K9" s="34" t="s">
        <v>19</v>
      </c>
      <c r="L9" s="36" t="str">
        <f t="shared" ref="L9:L17" si="7">CONCATENATE("SE OTORGA ", E9)</f>
        <v>SE OTORGA PERMISO DE EDIFICACIÓN OBRA NUEVA</v>
      </c>
      <c r="M9" s="37" t="str">
        <f t="shared" ref="M9:M17" si="8">CONCATENATE(F9,"PE-2023.pdf")</f>
        <v>133PE-2023.pdf</v>
      </c>
      <c r="N9" s="38" t="s">
        <v>19</v>
      </c>
      <c r="O9" s="43" t="s">
        <v>106</v>
      </c>
    </row>
    <row r="10" spans="1:15" s="10" customFormat="1" x14ac:dyDescent="0.3">
      <c r="A10" s="28" t="s">
        <v>25</v>
      </c>
      <c r="B10" s="29" t="str">
        <f t="shared" si="2"/>
        <v>Octubre</v>
      </c>
      <c r="C10" s="30" t="s">
        <v>24</v>
      </c>
      <c r="D10" s="31" t="s">
        <v>0</v>
      </c>
      <c r="E10" s="30" t="s">
        <v>27</v>
      </c>
      <c r="F10" s="32" t="s">
        <v>41</v>
      </c>
      <c r="G10" s="33">
        <v>45216</v>
      </c>
      <c r="H10" s="34" t="s">
        <v>19</v>
      </c>
      <c r="I10" s="35" t="s">
        <v>20</v>
      </c>
      <c r="J10" s="35" t="s">
        <v>21</v>
      </c>
      <c r="K10" s="34" t="s">
        <v>19</v>
      </c>
      <c r="L10" s="36" t="str">
        <f t="shared" si="7"/>
        <v>SE OTORGA PERMISO DE EDIFICACIÓN OBRA NUEVA</v>
      </c>
      <c r="M10" s="37" t="str">
        <f t="shared" si="8"/>
        <v>134PE-2023.pdf</v>
      </c>
      <c r="N10" s="38" t="s">
        <v>19</v>
      </c>
      <c r="O10" s="43" t="s">
        <v>106</v>
      </c>
    </row>
    <row r="11" spans="1:15" s="10" customFormat="1" x14ac:dyDescent="0.3">
      <c r="A11" s="28" t="s">
        <v>25</v>
      </c>
      <c r="B11" s="29" t="str">
        <f t="shared" si="2"/>
        <v>Octubre</v>
      </c>
      <c r="C11" s="30" t="s">
        <v>24</v>
      </c>
      <c r="D11" s="31" t="s">
        <v>0</v>
      </c>
      <c r="E11" s="30" t="s">
        <v>27</v>
      </c>
      <c r="F11" s="32" t="s">
        <v>42</v>
      </c>
      <c r="G11" s="33">
        <v>45224</v>
      </c>
      <c r="H11" s="34" t="s">
        <v>19</v>
      </c>
      <c r="I11" s="35" t="s">
        <v>20</v>
      </c>
      <c r="J11" s="35" t="s">
        <v>21</v>
      </c>
      <c r="K11" s="34" t="s">
        <v>19</v>
      </c>
      <c r="L11" s="36" t="str">
        <f t="shared" si="7"/>
        <v>SE OTORGA PERMISO DE EDIFICACIÓN OBRA NUEVA</v>
      </c>
      <c r="M11" s="37" t="str">
        <f t="shared" si="8"/>
        <v>135PE-2023.pdf</v>
      </c>
      <c r="N11" s="38" t="s">
        <v>19</v>
      </c>
      <c r="O11" s="43" t="s">
        <v>106</v>
      </c>
    </row>
    <row r="12" spans="1:15" s="10" customFormat="1" x14ac:dyDescent="0.3">
      <c r="A12" s="28" t="s">
        <v>25</v>
      </c>
      <c r="B12" s="29" t="str">
        <f t="shared" si="2"/>
        <v>Octubre</v>
      </c>
      <c r="C12" s="30" t="s">
        <v>24</v>
      </c>
      <c r="D12" s="31" t="s">
        <v>0</v>
      </c>
      <c r="E12" s="30" t="s">
        <v>26</v>
      </c>
      <c r="F12" s="32" t="s">
        <v>43</v>
      </c>
      <c r="G12" s="33">
        <v>45224</v>
      </c>
      <c r="H12" s="34" t="s">
        <v>19</v>
      </c>
      <c r="I12" s="35" t="s">
        <v>20</v>
      </c>
      <c r="J12" s="35" t="s">
        <v>21</v>
      </c>
      <c r="K12" s="34" t="s">
        <v>19</v>
      </c>
      <c r="L12" s="36" t="str">
        <f t="shared" si="7"/>
        <v>SE OTORGA PERMISO DE EDIFICACIÓN ALTERACIÓN</v>
      </c>
      <c r="M12" s="37" t="str">
        <f t="shared" si="8"/>
        <v>136PE-2023.pdf</v>
      </c>
      <c r="N12" s="38" t="s">
        <v>19</v>
      </c>
      <c r="O12" s="43" t="s">
        <v>106</v>
      </c>
    </row>
    <row r="13" spans="1:15" s="10" customFormat="1" x14ac:dyDescent="0.3">
      <c r="A13" s="28" t="s">
        <v>25</v>
      </c>
      <c r="B13" s="29" t="str">
        <f t="shared" si="2"/>
        <v>Octubre</v>
      </c>
      <c r="C13" s="30" t="s">
        <v>24</v>
      </c>
      <c r="D13" s="31" t="s">
        <v>0</v>
      </c>
      <c r="E13" s="30" t="s">
        <v>26</v>
      </c>
      <c r="F13" s="32" t="s">
        <v>44</v>
      </c>
      <c r="G13" s="33">
        <v>45224</v>
      </c>
      <c r="H13" s="34" t="s">
        <v>19</v>
      </c>
      <c r="I13" s="35" t="s">
        <v>20</v>
      </c>
      <c r="J13" s="35" t="s">
        <v>21</v>
      </c>
      <c r="K13" s="34" t="s">
        <v>19</v>
      </c>
      <c r="L13" s="36" t="str">
        <f t="shared" si="7"/>
        <v>SE OTORGA PERMISO DE EDIFICACIÓN ALTERACIÓN</v>
      </c>
      <c r="M13" s="37" t="str">
        <f t="shared" si="8"/>
        <v>137PE-2023.pdf</v>
      </c>
      <c r="N13" s="38" t="s">
        <v>19</v>
      </c>
      <c r="O13" s="43" t="s">
        <v>106</v>
      </c>
    </row>
    <row r="14" spans="1:15" s="10" customFormat="1" x14ac:dyDescent="0.3">
      <c r="A14" s="28" t="s">
        <v>25</v>
      </c>
      <c r="B14" s="29" t="str">
        <f t="shared" si="2"/>
        <v>Octubre</v>
      </c>
      <c r="C14" s="30" t="s">
        <v>28</v>
      </c>
      <c r="D14" s="31" t="s">
        <v>0</v>
      </c>
      <c r="E14" s="30" t="s">
        <v>49</v>
      </c>
      <c r="F14" s="32" t="s">
        <v>45</v>
      </c>
      <c r="G14" s="33">
        <v>45224</v>
      </c>
      <c r="H14" s="34" t="s">
        <v>19</v>
      </c>
      <c r="I14" s="35" t="s">
        <v>20</v>
      </c>
      <c r="J14" s="35" t="s">
        <v>21</v>
      </c>
      <c r="K14" s="34" t="s">
        <v>19</v>
      </c>
      <c r="L14" s="36" t="str">
        <f t="shared" si="7"/>
        <v>SE OTORGA PERMISO DE OBRA MENOR MODIFIC. EDIFICACIONES EXISTENTES QUE NO ALTEREN SU ESTRUCT.</v>
      </c>
      <c r="M14" s="37" t="str">
        <f t="shared" si="8"/>
        <v>138PE-2023.pdf</v>
      </c>
      <c r="N14" s="38" t="s">
        <v>19</v>
      </c>
      <c r="O14" s="43" t="s">
        <v>106</v>
      </c>
    </row>
    <row r="15" spans="1:15" s="10" customFormat="1" x14ac:dyDescent="0.3">
      <c r="A15" s="28" t="s">
        <v>25</v>
      </c>
      <c r="B15" s="29" t="str">
        <f t="shared" si="2"/>
        <v>Octubre</v>
      </c>
      <c r="C15" s="30" t="s">
        <v>28</v>
      </c>
      <c r="D15" s="31" t="s">
        <v>0</v>
      </c>
      <c r="E15" s="30" t="s">
        <v>33</v>
      </c>
      <c r="F15" s="32" t="s">
        <v>46</v>
      </c>
      <c r="G15" s="33">
        <v>45224</v>
      </c>
      <c r="H15" s="34" t="s">
        <v>19</v>
      </c>
      <c r="I15" s="35" t="s">
        <v>20</v>
      </c>
      <c r="J15" s="35" t="s">
        <v>21</v>
      </c>
      <c r="K15" s="34" t="s">
        <v>19</v>
      </c>
      <c r="L15" s="36" t="str">
        <f t="shared" si="7"/>
        <v>SE OTORGA PERMISO DE OBRA MENOR AMPLIACIÓN HASTA 100 M2</v>
      </c>
      <c r="M15" s="37" t="str">
        <f t="shared" si="8"/>
        <v>139PE-2023.pdf</v>
      </c>
      <c r="N15" s="38" t="s">
        <v>19</v>
      </c>
      <c r="O15" s="43" t="s">
        <v>106</v>
      </c>
    </row>
    <row r="16" spans="1:15" s="10" customFormat="1" x14ac:dyDescent="0.3">
      <c r="A16" s="28" t="s">
        <v>25</v>
      </c>
      <c r="B16" s="29" t="str">
        <f t="shared" si="2"/>
        <v>Octubre</v>
      </c>
      <c r="C16" s="30" t="s">
        <v>24</v>
      </c>
      <c r="D16" s="31" t="s">
        <v>0</v>
      </c>
      <c r="E16" s="30" t="s">
        <v>47</v>
      </c>
      <c r="F16" s="32" t="s">
        <v>48</v>
      </c>
      <c r="G16" s="33">
        <v>45224</v>
      </c>
      <c r="H16" s="34" t="s">
        <v>19</v>
      </c>
      <c r="I16" s="35" t="s">
        <v>20</v>
      </c>
      <c r="J16" s="35" t="s">
        <v>21</v>
      </c>
      <c r="K16" s="34" t="s">
        <v>19</v>
      </c>
      <c r="L16" s="36" t="str">
        <f t="shared" si="7"/>
        <v>SE OTORGA PERMISO DE EDIFICACIÓN AMPLIACIÓN MAYOR A 100 M2</v>
      </c>
      <c r="M16" s="37" t="str">
        <f t="shared" si="8"/>
        <v>140PE-2023.pdf</v>
      </c>
      <c r="N16" s="38" t="s">
        <v>19</v>
      </c>
      <c r="O16" s="43" t="s">
        <v>106</v>
      </c>
    </row>
    <row r="17" spans="1:16" s="10" customFormat="1" x14ac:dyDescent="0.3">
      <c r="A17" s="28" t="s">
        <v>25</v>
      </c>
      <c r="B17" s="29" t="str">
        <f t="shared" si="2"/>
        <v>Octubre</v>
      </c>
      <c r="C17" s="30" t="s">
        <v>28</v>
      </c>
      <c r="D17" s="31" t="s">
        <v>0</v>
      </c>
      <c r="E17" s="30" t="s">
        <v>49</v>
      </c>
      <c r="F17" s="32" t="s">
        <v>50</v>
      </c>
      <c r="G17" s="33">
        <v>45230</v>
      </c>
      <c r="H17" s="34" t="s">
        <v>19</v>
      </c>
      <c r="I17" s="35" t="s">
        <v>20</v>
      </c>
      <c r="J17" s="35" t="s">
        <v>21</v>
      </c>
      <c r="K17" s="34" t="s">
        <v>19</v>
      </c>
      <c r="L17" s="36" t="str">
        <f t="shared" si="7"/>
        <v>SE OTORGA PERMISO DE OBRA MENOR MODIFIC. EDIFICACIONES EXISTENTES QUE NO ALTEREN SU ESTRUCT.</v>
      </c>
      <c r="M17" s="37" t="str">
        <f t="shared" si="8"/>
        <v>141PE-2023.pdf</v>
      </c>
      <c r="N17" s="38" t="s">
        <v>19</v>
      </c>
      <c r="O17" s="43" t="s">
        <v>106</v>
      </c>
    </row>
    <row r="18" spans="1:16" s="8" customFormat="1" x14ac:dyDescent="0.3">
      <c r="A18" s="39" t="s">
        <v>25</v>
      </c>
      <c r="B18" s="40" t="str">
        <f>B$2</f>
        <v>Octubre</v>
      </c>
      <c r="C18" s="30" t="s">
        <v>23</v>
      </c>
      <c r="D18" s="30" t="s">
        <v>1</v>
      </c>
      <c r="E18" s="41" t="s">
        <v>51</v>
      </c>
      <c r="F18" s="32" t="s">
        <v>52</v>
      </c>
      <c r="G18" s="33">
        <v>45201</v>
      </c>
      <c r="H18" s="34" t="s">
        <v>19</v>
      </c>
      <c r="I18" s="35" t="s">
        <v>20</v>
      </c>
      <c r="J18" s="35" t="s">
        <v>21</v>
      </c>
      <c r="K18" s="34" t="s">
        <v>19</v>
      </c>
      <c r="L18" s="36" t="str">
        <f t="shared" ref="L18" si="9">CONCATENATE("SE OTORGA ", E18)</f>
        <v>SE OTORGA CERTIFICADO DE RECEPCIÓN DEFINITIVA DE  OBRAS DE EDIFICACIÓN OBRA NUEVA</v>
      </c>
      <c r="M18" s="37" t="str">
        <f>CONCATENATE(F18,"RE-2023.pdf")</f>
        <v>081RE-2023.pdf</v>
      </c>
      <c r="N18" s="38" t="s">
        <v>19</v>
      </c>
      <c r="O18" s="43" t="s">
        <v>106</v>
      </c>
    </row>
    <row r="19" spans="1:16" s="8" customFormat="1" x14ac:dyDescent="0.3">
      <c r="A19" s="39" t="s">
        <v>25</v>
      </c>
      <c r="B19" s="40" t="str">
        <f t="shared" ref="B19:B27" si="10">B$2</f>
        <v>Octubre</v>
      </c>
      <c r="C19" s="30" t="s">
        <v>23</v>
      </c>
      <c r="D19" s="30" t="s">
        <v>1</v>
      </c>
      <c r="E19" s="41" t="s">
        <v>51</v>
      </c>
      <c r="F19" s="32" t="s">
        <v>53</v>
      </c>
      <c r="G19" s="33">
        <v>45203</v>
      </c>
      <c r="H19" s="34" t="s">
        <v>19</v>
      </c>
      <c r="I19" s="35" t="s">
        <v>20</v>
      </c>
      <c r="J19" s="35" t="s">
        <v>21</v>
      </c>
      <c r="K19" s="34" t="s">
        <v>19</v>
      </c>
      <c r="L19" s="36" t="str">
        <f>CONCATENATE("SE OTORGA ", E19)</f>
        <v>SE OTORGA CERTIFICADO DE RECEPCIÓN DEFINITIVA DE  OBRAS DE EDIFICACIÓN OBRA NUEVA</v>
      </c>
      <c r="M19" s="37" t="str">
        <f t="shared" ref="M19" si="11">CONCATENATE(F19,"RE-2023.pdf")</f>
        <v>082RE-2023.pdf</v>
      </c>
      <c r="N19" s="38" t="s">
        <v>19</v>
      </c>
      <c r="O19" s="43" t="s">
        <v>106</v>
      </c>
    </row>
    <row r="20" spans="1:16" s="10" customFormat="1" x14ac:dyDescent="0.3">
      <c r="A20" s="39" t="s">
        <v>25</v>
      </c>
      <c r="B20" s="40" t="str">
        <f t="shared" si="10"/>
        <v>Octubre</v>
      </c>
      <c r="C20" s="30" t="s">
        <v>23</v>
      </c>
      <c r="D20" s="30" t="s">
        <v>1</v>
      </c>
      <c r="E20" s="41" t="s">
        <v>51</v>
      </c>
      <c r="F20" s="32" t="s">
        <v>54</v>
      </c>
      <c r="G20" s="33">
        <v>45203</v>
      </c>
      <c r="H20" s="34" t="s">
        <v>19</v>
      </c>
      <c r="I20" s="35" t="s">
        <v>20</v>
      </c>
      <c r="J20" s="35" t="s">
        <v>21</v>
      </c>
      <c r="K20" s="34" t="s">
        <v>19</v>
      </c>
      <c r="L20" s="36" t="str">
        <f t="shared" ref="L20" si="12">CONCATENATE("SE OTORGA ", E20)</f>
        <v>SE OTORGA CERTIFICADO DE RECEPCIÓN DEFINITIVA DE  OBRAS DE EDIFICACIÓN OBRA NUEVA</v>
      </c>
      <c r="M20" s="37" t="str">
        <f t="shared" ref="M20" si="13">CONCATENATE(F20,"RE-2023.pdf")</f>
        <v>083RE-2023.pdf</v>
      </c>
      <c r="N20" s="38" t="s">
        <v>19</v>
      </c>
      <c r="O20" s="43" t="s">
        <v>106</v>
      </c>
    </row>
    <row r="21" spans="1:16" s="10" customFormat="1" x14ac:dyDescent="0.3">
      <c r="A21" s="39" t="s">
        <v>25</v>
      </c>
      <c r="B21" s="40" t="str">
        <f t="shared" si="10"/>
        <v>Octubre</v>
      </c>
      <c r="C21" s="30" t="s">
        <v>23</v>
      </c>
      <c r="D21" s="30" t="s">
        <v>1</v>
      </c>
      <c r="E21" s="41" t="s">
        <v>55</v>
      </c>
      <c r="F21" s="32" t="s">
        <v>56</v>
      </c>
      <c r="G21" s="33">
        <v>45204</v>
      </c>
      <c r="H21" s="34" t="s">
        <v>19</v>
      </c>
      <c r="I21" s="35" t="s">
        <v>20</v>
      </c>
      <c r="J21" s="35" t="s">
        <v>21</v>
      </c>
      <c r="K21" s="34" t="s">
        <v>19</v>
      </c>
      <c r="L21" s="36" t="str">
        <f t="shared" ref="L21" si="14">CONCATENATE("SE OTORGA ", E21)</f>
        <v>SE OTORGA CERTIFICADO DE RECEPCIÓN DEFINITIVA DE OBRA MENOR AMPLIACIÓN VIVIENDA SOCIAL Y OTRAS</v>
      </c>
      <c r="M21" s="37" t="str">
        <f t="shared" ref="M21" si="15">CONCATENATE(F21,"RE-2023.pdf")</f>
        <v>084RE-2023.pdf</v>
      </c>
      <c r="N21" s="38" t="s">
        <v>19</v>
      </c>
      <c r="O21" s="43" t="s">
        <v>106</v>
      </c>
    </row>
    <row r="22" spans="1:16" s="10" customFormat="1" x14ac:dyDescent="0.3">
      <c r="A22" s="39" t="s">
        <v>25</v>
      </c>
      <c r="B22" s="40" t="str">
        <f t="shared" si="10"/>
        <v>Octubre</v>
      </c>
      <c r="C22" s="30" t="s">
        <v>23</v>
      </c>
      <c r="D22" s="30" t="s">
        <v>1</v>
      </c>
      <c r="E22" s="41" t="s">
        <v>55</v>
      </c>
      <c r="F22" s="32" t="s">
        <v>57</v>
      </c>
      <c r="G22" s="33">
        <v>45209</v>
      </c>
      <c r="H22" s="34" t="s">
        <v>19</v>
      </c>
      <c r="I22" s="35" t="s">
        <v>20</v>
      </c>
      <c r="J22" s="35" t="s">
        <v>21</v>
      </c>
      <c r="K22" s="34" t="s">
        <v>19</v>
      </c>
      <c r="L22" s="36" t="str">
        <f t="shared" ref="L22:L27" si="16">CONCATENATE("SE OTORGA ", E22)</f>
        <v>SE OTORGA CERTIFICADO DE RECEPCIÓN DEFINITIVA DE OBRA MENOR AMPLIACIÓN VIVIENDA SOCIAL Y OTRAS</v>
      </c>
      <c r="M22" s="37" t="str">
        <f t="shared" ref="M22:M27" si="17">CONCATENATE(F22,"RE-2023.pdf")</f>
        <v>085RE-2023.pdf</v>
      </c>
      <c r="N22" s="38" t="s">
        <v>19</v>
      </c>
      <c r="O22" s="43" t="s">
        <v>106</v>
      </c>
    </row>
    <row r="23" spans="1:16" s="10" customFormat="1" x14ac:dyDescent="0.3">
      <c r="A23" s="39" t="s">
        <v>25</v>
      </c>
      <c r="B23" s="40" t="str">
        <f t="shared" si="10"/>
        <v>Octubre</v>
      </c>
      <c r="C23" s="30" t="s">
        <v>23</v>
      </c>
      <c r="D23" s="30" t="s">
        <v>1</v>
      </c>
      <c r="E23" s="41" t="s">
        <v>30</v>
      </c>
      <c r="F23" s="32" t="s">
        <v>58</v>
      </c>
      <c r="G23" s="33">
        <v>45210</v>
      </c>
      <c r="H23" s="34" t="s">
        <v>19</v>
      </c>
      <c r="I23" s="35" t="s">
        <v>20</v>
      </c>
      <c r="J23" s="35" t="s">
        <v>21</v>
      </c>
      <c r="K23" s="34" t="s">
        <v>19</v>
      </c>
      <c r="L23" s="36" t="str">
        <f t="shared" si="16"/>
        <v>SE OTORGA CERTIFICADO DE RECEPCIÓN DEFINITIVA DE  OBRA MENOR AMPLIACIÓN HASTA 100 M2</v>
      </c>
      <c r="M23" s="37" t="str">
        <f t="shared" si="17"/>
        <v>086RE-2023.pdf</v>
      </c>
      <c r="N23" s="38" t="s">
        <v>19</v>
      </c>
      <c r="O23" s="43" t="s">
        <v>106</v>
      </c>
    </row>
    <row r="24" spans="1:16" s="10" customFormat="1" x14ac:dyDescent="0.3">
      <c r="A24" s="39" t="s">
        <v>25</v>
      </c>
      <c r="B24" s="40" t="str">
        <f t="shared" si="10"/>
        <v>Octubre</v>
      </c>
      <c r="C24" s="30" t="s">
        <v>23</v>
      </c>
      <c r="D24" s="30" t="s">
        <v>1</v>
      </c>
      <c r="E24" s="41" t="s">
        <v>59</v>
      </c>
      <c r="F24" s="32" t="s">
        <v>60</v>
      </c>
      <c r="G24" s="33">
        <v>45211</v>
      </c>
      <c r="H24" s="34" t="s">
        <v>19</v>
      </c>
      <c r="I24" s="35" t="s">
        <v>20</v>
      </c>
      <c r="J24" s="35" t="s">
        <v>21</v>
      </c>
      <c r="K24" s="34" t="s">
        <v>19</v>
      </c>
      <c r="L24" s="36" t="str">
        <f t="shared" si="16"/>
        <v>SE OTORGA CERTIFICADO DE RECEPCIÓN DEFINITIVA DE  OBRAS DE EDIFICACIÓN ALTERACIÓN</v>
      </c>
      <c r="M24" s="37" t="str">
        <f t="shared" si="17"/>
        <v>087RE-2023.pdf</v>
      </c>
      <c r="N24" s="38" t="s">
        <v>19</v>
      </c>
      <c r="O24" s="43" t="s">
        <v>106</v>
      </c>
    </row>
    <row r="25" spans="1:16" s="10" customFormat="1" ht="27.6" x14ac:dyDescent="0.3">
      <c r="A25" s="39" t="s">
        <v>25</v>
      </c>
      <c r="B25" s="40" t="str">
        <f t="shared" si="10"/>
        <v>Octubre</v>
      </c>
      <c r="C25" s="30" t="s">
        <v>23</v>
      </c>
      <c r="D25" s="30" t="s">
        <v>1</v>
      </c>
      <c r="E25" s="41" t="s">
        <v>61</v>
      </c>
      <c r="F25" s="32" t="s">
        <v>62</v>
      </c>
      <c r="G25" s="33">
        <v>45215</v>
      </c>
      <c r="H25" s="34" t="s">
        <v>19</v>
      </c>
      <c r="I25" s="35" t="s">
        <v>20</v>
      </c>
      <c r="J25" s="35" t="s">
        <v>21</v>
      </c>
      <c r="K25" s="34" t="s">
        <v>19</v>
      </c>
      <c r="L25" s="36" t="str">
        <f t="shared" si="16"/>
        <v xml:space="preserve">SE OTORGA CERTIFICADO DE RECEPCIÓN DEFINITIVA DE OBRA MENOR MODIFICACIÓN DE EDIFICACIONES EXISTENTES QUE NO ALTEREN SU ESTRUCTURA </v>
      </c>
      <c r="M25" s="37" t="str">
        <f t="shared" si="17"/>
        <v>088RE-2023.pdf</v>
      </c>
      <c r="N25" s="38" t="s">
        <v>19</v>
      </c>
      <c r="O25" s="43" t="s">
        <v>106</v>
      </c>
    </row>
    <row r="26" spans="1:16" s="10" customFormat="1" x14ac:dyDescent="0.3">
      <c r="A26" s="39" t="s">
        <v>25</v>
      </c>
      <c r="B26" s="40" t="str">
        <f t="shared" si="10"/>
        <v>Octubre</v>
      </c>
      <c r="C26" s="30" t="s">
        <v>23</v>
      </c>
      <c r="D26" s="30" t="s">
        <v>1</v>
      </c>
      <c r="E26" s="41" t="s">
        <v>59</v>
      </c>
      <c r="F26" s="32" t="s">
        <v>63</v>
      </c>
      <c r="G26" s="33">
        <v>45216</v>
      </c>
      <c r="H26" s="34" t="s">
        <v>19</v>
      </c>
      <c r="I26" s="35" t="s">
        <v>20</v>
      </c>
      <c r="J26" s="35" t="s">
        <v>21</v>
      </c>
      <c r="K26" s="34" t="s">
        <v>19</v>
      </c>
      <c r="L26" s="36" t="str">
        <f t="shared" si="16"/>
        <v>SE OTORGA CERTIFICADO DE RECEPCIÓN DEFINITIVA DE  OBRAS DE EDIFICACIÓN ALTERACIÓN</v>
      </c>
      <c r="M26" s="37" t="str">
        <f t="shared" si="17"/>
        <v>089RE-2023.pdf</v>
      </c>
      <c r="N26" s="38" t="s">
        <v>19</v>
      </c>
      <c r="O26" s="43" t="s">
        <v>106</v>
      </c>
    </row>
    <row r="27" spans="1:16" s="10" customFormat="1" x14ac:dyDescent="0.3">
      <c r="A27" s="39" t="s">
        <v>25</v>
      </c>
      <c r="B27" s="40" t="str">
        <f t="shared" si="10"/>
        <v>Octubre</v>
      </c>
      <c r="C27" s="30" t="s">
        <v>23</v>
      </c>
      <c r="D27" s="30" t="s">
        <v>1</v>
      </c>
      <c r="E27" s="41" t="s">
        <v>59</v>
      </c>
      <c r="F27" s="32" t="s">
        <v>64</v>
      </c>
      <c r="G27" s="33">
        <v>45223</v>
      </c>
      <c r="H27" s="34" t="s">
        <v>19</v>
      </c>
      <c r="I27" s="35" t="s">
        <v>20</v>
      </c>
      <c r="J27" s="35" t="s">
        <v>21</v>
      </c>
      <c r="K27" s="34" t="s">
        <v>19</v>
      </c>
      <c r="L27" s="36" t="str">
        <f t="shared" si="16"/>
        <v>SE OTORGA CERTIFICADO DE RECEPCIÓN DEFINITIVA DE  OBRAS DE EDIFICACIÓN ALTERACIÓN</v>
      </c>
      <c r="M27" s="37" t="str">
        <f t="shared" si="17"/>
        <v>090RE-2023.pdf</v>
      </c>
      <c r="N27" s="38" t="s">
        <v>19</v>
      </c>
      <c r="O27" s="43" t="s">
        <v>106</v>
      </c>
    </row>
    <row r="28" spans="1:16" s="49" customFormat="1" x14ac:dyDescent="0.3">
      <c r="A28" s="30" t="s">
        <v>25</v>
      </c>
      <c r="B28" s="45" t="str">
        <f>B$2</f>
        <v>Octubre</v>
      </c>
      <c r="C28" s="30" t="s">
        <v>2</v>
      </c>
      <c r="D28" s="30" t="s">
        <v>3</v>
      </c>
      <c r="E28" s="42" t="s">
        <v>22</v>
      </c>
      <c r="F28" s="32" t="s">
        <v>65</v>
      </c>
      <c r="G28" s="33">
        <v>45201</v>
      </c>
      <c r="H28" s="38" t="s">
        <v>19</v>
      </c>
      <c r="I28" s="35" t="s">
        <v>20</v>
      </c>
      <c r="J28" s="35" t="s">
        <v>21</v>
      </c>
      <c r="K28" s="38" t="s">
        <v>19</v>
      </c>
      <c r="L28" s="46" t="str">
        <f>CONCATENATE("SE OTORGA ", E28)</f>
        <v>SE OTORGA CERTIFICADO DE REGULARIZACIÓN ACOGIDO A LEY 20.898</v>
      </c>
      <c r="M28" s="47" t="str">
        <f>CONCATENATE(F28,"REG-2023.pdf")</f>
        <v>105REG-2023.pdf</v>
      </c>
      <c r="N28" s="38" t="s">
        <v>19</v>
      </c>
      <c r="O28" s="48" t="s">
        <v>106</v>
      </c>
      <c r="P28" s="9"/>
    </row>
    <row r="29" spans="1:16" s="49" customFormat="1" x14ac:dyDescent="0.3">
      <c r="A29" s="30" t="s">
        <v>25</v>
      </c>
      <c r="B29" s="45" t="str">
        <f>B$2</f>
        <v>Octubre</v>
      </c>
      <c r="C29" s="30" t="s">
        <v>2</v>
      </c>
      <c r="D29" s="30" t="s">
        <v>3</v>
      </c>
      <c r="E29" s="42" t="s">
        <v>22</v>
      </c>
      <c r="F29" s="32" t="s">
        <v>66</v>
      </c>
      <c r="G29" s="33">
        <v>45201</v>
      </c>
      <c r="H29" s="38" t="s">
        <v>19</v>
      </c>
      <c r="I29" s="35" t="s">
        <v>20</v>
      </c>
      <c r="J29" s="35" t="s">
        <v>21</v>
      </c>
      <c r="K29" s="38" t="s">
        <v>19</v>
      </c>
      <c r="L29" s="46" t="str">
        <f>CONCATENATE("SE OTORGA ", E29)</f>
        <v>SE OTORGA CERTIFICADO DE REGULARIZACIÓN ACOGIDO A LEY 20.898</v>
      </c>
      <c r="M29" s="47" t="str">
        <f t="shared" ref="M29" si="18">CONCATENATE(F29,"REG-2023.pdf")</f>
        <v>106REG-2023.pdf</v>
      </c>
      <c r="N29" s="38" t="s">
        <v>19</v>
      </c>
      <c r="O29" s="48" t="s">
        <v>106</v>
      </c>
      <c r="P29" s="9"/>
    </row>
    <row r="30" spans="1:16" s="1" customFormat="1" x14ac:dyDescent="0.3">
      <c r="A30" s="39" t="s">
        <v>25</v>
      </c>
      <c r="B30" s="40" t="str">
        <f t="shared" ref="B30:B43" si="19">B$2</f>
        <v>Octubre</v>
      </c>
      <c r="C30" s="30" t="s">
        <v>2</v>
      </c>
      <c r="D30" s="30" t="s">
        <v>3</v>
      </c>
      <c r="E30" s="42" t="s">
        <v>22</v>
      </c>
      <c r="F30" s="32" t="s">
        <v>67</v>
      </c>
      <c r="G30" s="33">
        <v>45204</v>
      </c>
      <c r="H30" s="34" t="s">
        <v>19</v>
      </c>
      <c r="I30" s="35" t="s">
        <v>20</v>
      </c>
      <c r="J30" s="35" t="s">
        <v>21</v>
      </c>
      <c r="K30" s="34" t="s">
        <v>19</v>
      </c>
      <c r="L30" s="36" t="str">
        <f t="shared" ref="L30:L43" si="20">CONCATENATE("SE OTORGA ", E30)</f>
        <v>SE OTORGA CERTIFICADO DE REGULARIZACIÓN ACOGIDO A LEY 20.898</v>
      </c>
      <c r="M30" s="37" t="str">
        <f t="shared" ref="M30:M43" si="21">CONCATENATE(F30,"REG-2023.pdf")</f>
        <v>107REG-2023.pdf</v>
      </c>
      <c r="N30" s="38" t="s">
        <v>19</v>
      </c>
      <c r="O30" s="43" t="s">
        <v>106</v>
      </c>
      <c r="P30" s="10"/>
    </row>
    <row r="31" spans="1:16" s="1" customFormat="1" x14ac:dyDescent="0.3">
      <c r="A31" s="39" t="s">
        <v>25</v>
      </c>
      <c r="B31" s="40" t="str">
        <f t="shared" si="19"/>
        <v>Octubre</v>
      </c>
      <c r="C31" s="30" t="s">
        <v>2</v>
      </c>
      <c r="D31" s="30" t="s">
        <v>3</v>
      </c>
      <c r="E31" s="42" t="s">
        <v>22</v>
      </c>
      <c r="F31" s="32" t="s">
        <v>68</v>
      </c>
      <c r="G31" s="33">
        <v>45204</v>
      </c>
      <c r="H31" s="34" t="s">
        <v>19</v>
      </c>
      <c r="I31" s="35" t="s">
        <v>20</v>
      </c>
      <c r="J31" s="35" t="s">
        <v>21</v>
      </c>
      <c r="K31" s="34" t="s">
        <v>19</v>
      </c>
      <c r="L31" s="36" t="str">
        <f t="shared" si="20"/>
        <v>SE OTORGA CERTIFICADO DE REGULARIZACIÓN ACOGIDO A LEY 20.898</v>
      </c>
      <c r="M31" s="37" t="str">
        <f t="shared" si="21"/>
        <v>108REG-2023.pdf</v>
      </c>
      <c r="N31" s="38" t="s">
        <v>19</v>
      </c>
      <c r="O31" s="43" t="s">
        <v>106</v>
      </c>
      <c r="P31" s="10"/>
    </row>
    <row r="32" spans="1:16" s="1" customFormat="1" x14ac:dyDescent="0.3">
      <c r="A32" s="39" t="s">
        <v>25</v>
      </c>
      <c r="B32" s="40" t="str">
        <f t="shared" si="19"/>
        <v>Octubre</v>
      </c>
      <c r="C32" s="30" t="s">
        <v>2</v>
      </c>
      <c r="D32" s="30" t="s">
        <v>3</v>
      </c>
      <c r="E32" s="42" t="s">
        <v>22</v>
      </c>
      <c r="F32" s="32" t="s">
        <v>69</v>
      </c>
      <c r="G32" s="33">
        <v>45204</v>
      </c>
      <c r="H32" s="34" t="s">
        <v>19</v>
      </c>
      <c r="I32" s="35" t="s">
        <v>20</v>
      </c>
      <c r="J32" s="35" t="s">
        <v>21</v>
      </c>
      <c r="K32" s="34" t="s">
        <v>19</v>
      </c>
      <c r="L32" s="36" t="str">
        <f t="shared" si="20"/>
        <v>SE OTORGA CERTIFICADO DE REGULARIZACIÓN ACOGIDO A LEY 20.898</v>
      </c>
      <c r="M32" s="37" t="str">
        <f t="shared" si="21"/>
        <v>109REG-2023.pdf</v>
      </c>
      <c r="N32" s="38" t="s">
        <v>19</v>
      </c>
      <c r="O32" s="43" t="s">
        <v>106</v>
      </c>
      <c r="P32" s="10"/>
    </row>
    <row r="33" spans="1:16" s="1" customFormat="1" x14ac:dyDescent="0.3">
      <c r="A33" s="39" t="s">
        <v>25</v>
      </c>
      <c r="B33" s="40" t="str">
        <f t="shared" si="19"/>
        <v>Octubre</v>
      </c>
      <c r="C33" s="30" t="s">
        <v>2</v>
      </c>
      <c r="D33" s="30" t="s">
        <v>3</v>
      </c>
      <c r="E33" s="42" t="s">
        <v>22</v>
      </c>
      <c r="F33" s="32" t="s">
        <v>70</v>
      </c>
      <c r="G33" s="33">
        <v>45204</v>
      </c>
      <c r="H33" s="34" t="s">
        <v>19</v>
      </c>
      <c r="I33" s="35" t="s">
        <v>20</v>
      </c>
      <c r="J33" s="35" t="s">
        <v>21</v>
      </c>
      <c r="K33" s="34" t="s">
        <v>19</v>
      </c>
      <c r="L33" s="36" t="str">
        <f t="shared" si="20"/>
        <v>SE OTORGA CERTIFICADO DE REGULARIZACIÓN ACOGIDO A LEY 20.898</v>
      </c>
      <c r="M33" s="37" t="str">
        <f t="shared" si="21"/>
        <v>110REG-2023.pdf</v>
      </c>
      <c r="N33" s="38" t="s">
        <v>19</v>
      </c>
      <c r="O33" s="43" t="s">
        <v>106</v>
      </c>
      <c r="P33" s="10"/>
    </row>
    <row r="34" spans="1:16" s="1" customFormat="1" x14ac:dyDescent="0.3">
      <c r="A34" s="39" t="s">
        <v>25</v>
      </c>
      <c r="B34" s="40" t="str">
        <f t="shared" si="19"/>
        <v>Octubre</v>
      </c>
      <c r="C34" s="30" t="s">
        <v>2</v>
      </c>
      <c r="D34" s="30" t="s">
        <v>3</v>
      </c>
      <c r="E34" s="42" t="s">
        <v>22</v>
      </c>
      <c r="F34" s="32" t="s">
        <v>71</v>
      </c>
      <c r="G34" s="33">
        <v>45204</v>
      </c>
      <c r="H34" s="34" t="s">
        <v>19</v>
      </c>
      <c r="I34" s="35" t="s">
        <v>20</v>
      </c>
      <c r="J34" s="35" t="s">
        <v>21</v>
      </c>
      <c r="K34" s="34" t="s">
        <v>19</v>
      </c>
      <c r="L34" s="36" t="str">
        <f t="shared" ref="L34:L40" si="22">CONCATENATE("SE OTORGA ", E34)</f>
        <v>SE OTORGA CERTIFICADO DE REGULARIZACIÓN ACOGIDO A LEY 20.898</v>
      </c>
      <c r="M34" s="37" t="str">
        <f t="shared" ref="M34:M40" si="23">CONCATENATE(F34,"REG-2023.pdf")</f>
        <v>111REG-2023.pdf</v>
      </c>
      <c r="N34" s="38" t="s">
        <v>19</v>
      </c>
      <c r="O34" s="43" t="s">
        <v>106</v>
      </c>
      <c r="P34" s="10"/>
    </row>
    <row r="35" spans="1:16" s="1" customFormat="1" x14ac:dyDescent="0.3">
      <c r="A35" s="39" t="s">
        <v>25</v>
      </c>
      <c r="B35" s="40" t="str">
        <f t="shared" si="19"/>
        <v>Octubre</v>
      </c>
      <c r="C35" s="30" t="s">
        <v>2</v>
      </c>
      <c r="D35" s="30" t="s">
        <v>3</v>
      </c>
      <c r="E35" s="42" t="s">
        <v>22</v>
      </c>
      <c r="F35" s="32" t="s">
        <v>72</v>
      </c>
      <c r="G35" s="33">
        <v>45204</v>
      </c>
      <c r="H35" s="34" t="s">
        <v>19</v>
      </c>
      <c r="I35" s="35" t="s">
        <v>20</v>
      </c>
      <c r="J35" s="35" t="s">
        <v>21</v>
      </c>
      <c r="K35" s="34" t="s">
        <v>19</v>
      </c>
      <c r="L35" s="36" t="str">
        <f t="shared" si="22"/>
        <v>SE OTORGA CERTIFICADO DE REGULARIZACIÓN ACOGIDO A LEY 20.898</v>
      </c>
      <c r="M35" s="37" t="str">
        <f t="shared" si="23"/>
        <v>112REG-2023.pdf</v>
      </c>
      <c r="N35" s="38" t="s">
        <v>19</v>
      </c>
      <c r="O35" s="43" t="s">
        <v>106</v>
      </c>
      <c r="P35" s="10"/>
    </row>
    <row r="36" spans="1:16" s="1" customFormat="1" x14ac:dyDescent="0.3">
      <c r="A36" s="39" t="s">
        <v>25</v>
      </c>
      <c r="B36" s="40" t="str">
        <f t="shared" si="19"/>
        <v>Octubre</v>
      </c>
      <c r="C36" s="30" t="s">
        <v>2</v>
      </c>
      <c r="D36" s="30" t="s">
        <v>3</v>
      </c>
      <c r="E36" s="42" t="s">
        <v>22</v>
      </c>
      <c r="F36" s="32" t="s">
        <v>73</v>
      </c>
      <c r="G36" s="33">
        <v>45211</v>
      </c>
      <c r="H36" s="34" t="s">
        <v>19</v>
      </c>
      <c r="I36" s="35" t="s">
        <v>20</v>
      </c>
      <c r="J36" s="35" t="s">
        <v>21</v>
      </c>
      <c r="K36" s="34" t="s">
        <v>19</v>
      </c>
      <c r="L36" s="36" t="str">
        <f t="shared" si="22"/>
        <v>SE OTORGA CERTIFICADO DE REGULARIZACIÓN ACOGIDO A LEY 20.898</v>
      </c>
      <c r="M36" s="37" t="str">
        <f t="shared" si="23"/>
        <v>113REG-2023.pdf</v>
      </c>
      <c r="N36" s="38" t="s">
        <v>19</v>
      </c>
      <c r="O36" s="43" t="s">
        <v>106</v>
      </c>
      <c r="P36" s="10"/>
    </row>
    <row r="37" spans="1:16" s="1" customFormat="1" x14ac:dyDescent="0.3">
      <c r="A37" s="39" t="s">
        <v>25</v>
      </c>
      <c r="B37" s="40" t="str">
        <f t="shared" si="19"/>
        <v>Octubre</v>
      </c>
      <c r="C37" s="30" t="s">
        <v>2</v>
      </c>
      <c r="D37" s="30" t="s">
        <v>3</v>
      </c>
      <c r="E37" s="42" t="s">
        <v>22</v>
      </c>
      <c r="F37" s="32" t="s">
        <v>74</v>
      </c>
      <c r="G37" s="33">
        <v>45211</v>
      </c>
      <c r="H37" s="34" t="s">
        <v>19</v>
      </c>
      <c r="I37" s="35" t="s">
        <v>20</v>
      </c>
      <c r="J37" s="35" t="s">
        <v>21</v>
      </c>
      <c r="K37" s="34" t="s">
        <v>19</v>
      </c>
      <c r="L37" s="36" t="str">
        <f t="shared" si="22"/>
        <v>SE OTORGA CERTIFICADO DE REGULARIZACIÓN ACOGIDO A LEY 20.898</v>
      </c>
      <c r="M37" s="37" t="str">
        <f t="shared" si="23"/>
        <v>114REG-2023.pdf</v>
      </c>
      <c r="N37" s="38" t="s">
        <v>19</v>
      </c>
      <c r="O37" s="43" t="s">
        <v>106</v>
      </c>
      <c r="P37" s="10"/>
    </row>
    <row r="38" spans="1:16" s="1" customFormat="1" x14ac:dyDescent="0.3">
      <c r="A38" s="39" t="s">
        <v>25</v>
      </c>
      <c r="B38" s="40" t="str">
        <f t="shared" si="19"/>
        <v>Octubre</v>
      </c>
      <c r="C38" s="30" t="s">
        <v>2</v>
      </c>
      <c r="D38" s="30" t="s">
        <v>3</v>
      </c>
      <c r="E38" s="42" t="s">
        <v>22</v>
      </c>
      <c r="F38" s="32" t="s">
        <v>75</v>
      </c>
      <c r="G38" s="33">
        <v>45211</v>
      </c>
      <c r="H38" s="34" t="s">
        <v>19</v>
      </c>
      <c r="I38" s="35" t="s">
        <v>20</v>
      </c>
      <c r="J38" s="35" t="s">
        <v>21</v>
      </c>
      <c r="K38" s="34" t="s">
        <v>19</v>
      </c>
      <c r="L38" s="36" t="str">
        <f t="shared" si="22"/>
        <v>SE OTORGA CERTIFICADO DE REGULARIZACIÓN ACOGIDO A LEY 20.898</v>
      </c>
      <c r="M38" s="37" t="str">
        <f t="shared" si="23"/>
        <v>115REG-2023.pdf</v>
      </c>
      <c r="N38" s="38" t="s">
        <v>19</v>
      </c>
      <c r="O38" s="43" t="s">
        <v>106</v>
      </c>
      <c r="P38" s="10"/>
    </row>
    <row r="39" spans="1:16" s="1" customFormat="1" x14ac:dyDescent="0.3">
      <c r="A39" s="39" t="s">
        <v>25</v>
      </c>
      <c r="B39" s="40" t="str">
        <f t="shared" si="19"/>
        <v>Octubre</v>
      </c>
      <c r="C39" s="30" t="s">
        <v>2</v>
      </c>
      <c r="D39" s="30" t="s">
        <v>3</v>
      </c>
      <c r="E39" s="42" t="s">
        <v>22</v>
      </c>
      <c r="F39" s="32" t="s">
        <v>75</v>
      </c>
      <c r="G39" s="33">
        <v>45211</v>
      </c>
      <c r="H39" s="34" t="s">
        <v>19</v>
      </c>
      <c r="I39" s="35" t="s">
        <v>20</v>
      </c>
      <c r="J39" s="35" t="s">
        <v>21</v>
      </c>
      <c r="K39" s="34" t="s">
        <v>19</v>
      </c>
      <c r="L39" s="36" t="str">
        <f t="shared" si="22"/>
        <v>SE OTORGA CERTIFICADO DE REGULARIZACIÓN ACOGIDO A LEY 20.898</v>
      </c>
      <c r="M39" s="37" t="str">
        <f t="shared" si="23"/>
        <v>115REG-2023.pdf</v>
      </c>
      <c r="N39" s="38" t="s">
        <v>19</v>
      </c>
      <c r="O39" s="43" t="s">
        <v>106</v>
      </c>
      <c r="P39" s="10"/>
    </row>
    <row r="40" spans="1:16" s="1" customFormat="1" x14ac:dyDescent="0.3">
      <c r="A40" s="39" t="s">
        <v>25</v>
      </c>
      <c r="B40" s="40" t="str">
        <f t="shared" si="19"/>
        <v>Octubre</v>
      </c>
      <c r="C40" s="30" t="s">
        <v>2</v>
      </c>
      <c r="D40" s="30" t="s">
        <v>3</v>
      </c>
      <c r="E40" s="42" t="s">
        <v>22</v>
      </c>
      <c r="F40" s="32" t="s">
        <v>76</v>
      </c>
      <c r="G40" s="33">
        <v>45219</v>
      </c>
      <c r="H40" s="34" t="s">
        <v>19</v>
      </c>
      <c r="I40" s="35" t="s">
        <v>20</v>
      </c>
      <c r="J40" s="35" t="s">
        <v>21</v>
      </c>
      <c r="K40" s="34" t="s">
        <v>19</v>
      </c>
      <c r="L40" s="36" t="str">
        <f t="shared" si="22"/>
        <v>SE OTORGA CERTIFICADO DE REGULARIZACIÓN ACOGIDO A LEY 20.898</v>
      </c>
      <c r="M40" s="37" t="str">
        <f t="shared" si="23"/>
        <v>116REG-2023.pdf</v>
      </c>
      <c r="N40" s="38" t="s">
        <v>19</v>
      </c>
      <c r="O40" s="43" t="s">
        <v>106</v>
      </c>
      <c r="P40" s="10"/>
    </row>
    <row r="41" spans="1:16" s="1" customFormat="1" x14ac:dyDescent="0.3">
      <c r="A41" s="39" t="s">
        <v>25</v>
      </c>
      <c r="B41" s="40" t="str">
        <f t="shared" si="19"/>
        <v>Octubre</v>
      </c>
      <c r="C41" s="30" t="s">
        <v>2</v>
      </c>
      <c r="D41" s="30" t="s">
        <v>3</v>
      </c>
      <c r="E41" s="42" t="s">
        <v>22</v>
      </c>
      <c r="F41" s="32" t="s">
        <v>77</v>
      </c>
      <c r="G41" s="33">
        <v>45219</v>
      </c>
      <c r="H41" s="34" t="s">
        <v>19</v>
      </c>
      <c r="I41" s="35" t="s">
        <v>20</v>
      </c>
      <c r="J41" s="35" t="s">
        <v>21</v>
      </c>
      <c r="K41" s="34" t="s">
        <v>19</v>
      </c>
      <c r="L41" s="36" t="str">
        <f t="shared" si="20"/>
        <v>SE OTORGA CERTIFICADO DE REGULARIZACIÓN ACOGIDO A LEY 20.898</v>
      </c>
      <c r="M41" s="37" t="str">
        <f t="shared" si="21"/>
        <v>117REG-2023.pdf</v>
      </c>
      <c r="N41" s="38" t="s">
        <v>19</v>
      </c>
      <c r="O41" s="43" t="s">
        <v>106</v>
      </c>
      <c r="P41" s="10"/>
    </row>
    <row r="42" spans="1:16" s="1" customFormat="1" x14ac:dyDescent="0.3">
      <c r="A42" s="39" t="s">
        <v>25</v>
      </c>
      <c r="B42" s="40" t="str">
        <f t="shared" si="19"/>
        <v>Octubre</v>
      </c>
      <c r="C42" s="30" t="s">
        <v>2</v>
      </c>
      <c r="D42" s="30" t="s">
        <v>3</v>
      </c>
      <c r="E42" s="42" t="s">
        <v>22</v>
      </c>
      <c r="F42" s="32" t="s">
        <v>86</v>
      </c>
      <c r="G42" s="33">
        <v>45219</v>
      </c>
      <c r="H42" s="34" t="s">
        <v>19</v>
      </c>
      <c r="I42" s="35" t="s">
        <v>20</v>
      </c>
      <c r="J42" s="35" t="s">
        <v>21</v>
      </c>
      <c r="K42" s="34" t="s">
        <v>19</v>
      </c>
      <c r="L42" s="36" t="str">
        <f t="shared" ref="L42" si="24">CONCATENATE("SE OTORGA ", E42)</f>
        <v>SE OTORGA CERTIFICADO DE REGULARIZACIÓN ACOGIDO A LEY 20.898</v>
      </c>
      <c r="M42" s="37" t="str">
        <f t="shared" ref="M42" si="25">CONCATENATE(F42,"REG-2023.pdf")</f>
        <v>118REG-2023.pdf</v>
      </c>
      <c r="N42" s="38" t="s">
        <v>19</v>
      </c>
      <c r="O42" s="43" t="s">
        <v>106</v>
      </c>
      <c r="P42" s="10"/>
    </row>
    <row r="43" spans="1:16" s="1" customFormat="1" x14ac:dyDescent="0.3">
      <c r="A43" s="39" t="s">
        <v>25</v>
      </c>
      <c r="B43" s="40" t="str">
        <f t="shared" si="19"/>
        <v>Octubre</v>
      </c>
      <c r="C43" s="30" t="s">
        <v>2</v>
      </c>
      <c r="D43" s="30" t="s">
        <v>3</v>
      </c>
      <c r="E43" s="42" t="s">
        <v>22</v>
      </c>
      <c r="F43" s="32" t="s">
        <v>87</v>
      </c>
      <c r="G43" s="33">
        <v>45222</v>
      </c>
      <c r="H43" s="34" t="s">
        <v>19</v>
      </c>
      <c r="I43" s="35" t="s">
        <v>20</v>
      </c>
      <c r="J43" s="35" t="s">
        <v>21</v>
      </c>
      <c r="K43" s="34" t="s">
        <v>19</v>
      </c>
      <c r="L43" s="36" t="str">
        <f t="shared" si="20"/>
        <v>SE OTORGA CERTIFICADO DE REGULARIZACIÓN ACOGIDO A LEY 20.898</v>
      </c>
      <c r="M43" s="37" t="str">
        <f t="shared" si="21"/>
        <v>119REG-2023.pdf</v>
      </c>
      <c r="N43" s="38" t="s">
        <v>19</v>
      </c>
      <c r="O43" s="43" t="s">
        <v>106</v>
      </c>
      <c r="P43" s="10"/>
    </row>
    <row r="44" spans="1:16" ht="23.25" customHeight="1" x14ac:dyDescent="0.3">
      <c r="A44" s="39" t="s">
        <v>25</v>
      </c>
      <c r="B44" s="40" t="str">
        <f>B$2</f>
        <v>Octubre</v>
      </c>
      <c r="C44" s="30" t="s">
        <v>78</v>
      </c>
      <c r="D44" s="30" t="s">
        <v>79</v>
      </c>
      <c r="E44" s="41" t="s">
        <v>80</v>
      </c>
      <c r="F44" s="32" t="s">
        <v>99</v>
      </c>
      <c r="G44" s="33">
        <v>45216</v>
      </c>
      <c r="H44" s="34" t="s">
        <v>19</v>
      </c>
      <c r="I44" s="35" t="s">
        <v>20</v>
      </c>
      <c r="J44" s="35" t="s">
        <v>21</v>
      </c>
      <c r="K44" s="34" t="s">
        <v>19</v>
      </c>
      <c r="L44" s="36" t="str">
        <f>CONCATENATE("SE OTORGA ", E44)</f>
        <v>SE OTORGA RESOLUCIÓN DE APROBACIÓN DE SUBDIVISIÓN O FUSIÓN</v>
      </c>
      <c r="M44" s="37" t="str">
        <f>CONCATENATE(F44,"PEURB-2023.pdf")</f>
        <v>019PEURB-2023.pdf</v>
      </c>
      <c r="N44" s="38" t="s">
        <v>19</v>
      </c>
      <c r="O44" s="43" t="s">
        <v>106</v>
      </c>
    </row>
    <row r="45" spans="1:16" x14ac:dyDescent="0.3">
      <c r="A45" s="39" t="s">
        <v>25</v>
      </c>
      <c r="B45" s="40" t="str">
        <f>B$2</f>
        <v>Octubre</v>
      </c>
      <c r="C45" s="30" t="s">
        <v>82</v>
      </c>
      <c r="D45" s="30" t="s">
        <v>1</v>
      </c>
      <c r="E45" s="30" t="s">
        <v>88</v>
      </c>
      <c r="F45" s="32" t="s">
        <v>89</v>
      </c>
      <c r="G45" s="33">
        <v>45203</v>
      </c>
      <c r="H45" s="34" t="s">
        <v>19</v>
      </c>
      <c r="I45" s="35" t="s">
        <v>20</v>
      </c>
      <c r="J45" s="35" t="s">
        <v>21</v>
      </c>
      <c r="K45" s="34" t="s">
        <v>19</v>
      </c>
      <c r="L45" s="36" t="str">
        <f t="shared" ref="L45" si="26">CONCATENATE("SE OTORGA ", E45)</f>
        <v xml:space="preserve">SE OTORGA CERTIFICADO DE RECEPCIÓN DE OBRAS DE URBANIZACIÓN </v>
      </c>
      <c r="M45" s="37" t="str">
        <f>CONCATENATE(F45,"REURB-2023.pdf")</f>
        <v>032REURB-2023.pdf</v>
      </c>
      <c r="N45" s="38" t="s">
        <v>19</v>
      </c>
      <c r="O45" s="43" t="s">
        <v>106</v>
      </c>
    </row>
    <row r="46" spans="1:16" x14ac:dyDescent="0.3">
      <c r="A46" s="39" t="s">
        <v>25</v>
      </c>
      <c r="B46" s="40" t="str">
        <f t="shared" ref="B46:B52" si="27">B$2</f>
        <v>Octubre</v>
      </c>
      <c r="C46" s="30" t="s">
        <v>82</v>
      </c>
      <c r="D46" s="30" t="s">
        <v>1</v>
      </c>
      <c r="E46" s="30" t="s">
        <v>83</v>
      </c>
      <c r="F46" s="32" t="s">
        <v>90</v>
      </c>
      <c r="G46" s="33">
        <v>45204</v>
      </c>
      <c r="H46" s="34" t="s">
        <v>19</v>
      </c>
      <c r="I46" s="35" t="s">
        <v>20</v>
      </c>
      <c r="J46" s="35" t="s">
        <v>21</v>
      </c>
      <c r="K46" s="34" t="s">
        <v>19</v>
      </c>
      <c r="L46" s="36" t="str">
        <f t="shared" ref="L46:L51" si="28">CONCATENATE("SE OTORGA ", E46)</f>
        <v>SE OTORGA CERTIFICADO DE URBANIZACIÓN GARANTIZADAS</v>
      </c>
      <c r="M46" s="37" t="str">
        <f t="shared" ref="M46:M51" si="29">CONCATENATE(F46,"REURB-2023.pdf")</f>
        <v>033REURB-2023.pdf</v>
      </c>
      <c r="N46" s="38" t="s">
        <v>19</v>
      </c>
      <c r="O46" s="43" t="s">
        <v>106</v>
      </c>
    </row>
    <row r="47" spans="1:16" s="10" customFormat="1" x14ac:dyDescent="0.3">
      <c r="A47" s="39" t="s">
        <v>25</v>
      </c>
      <c r="B47" s="40" t="str">
        <f t="shared" si="27"/>
        <v>Octubre</v>
      </c>
      <c r="C47" s="30" t="s">
        <v>82</v>
      </c>
      <c r="D47" s="30" t="s">
        <v>1</v>
      </c>
      <c r="E47" s="30" t="s">
        <v>83</v>
      </c>
      <c r="F47" s="32" t="s">
        <v>91</v>
      </c>
      <c r="G47" s="33">
        <v>45211</v>
      </c>
      <c r="H47" s="34" t="s">
        <v>19</v>
      </c>
      <c r="I47" s="35" t="s">
        <v>20</v>
      </c>
      <c r="J47" s="35" t="s">
        <v>21</v>
      </c>
      <c r="K47" s="34" t="s">
        <v>19</v>
      </c>
      <c r="L47" s="36" t="str">
        <f t="shared" si="28"/>
        <v>SE OTORGA CERTIFICADO DE URBANIZACIÓN GARANTIZADAS</v>
      </c>
      <c r="M47" s="37" t="str">
        <f t="shared" si="29"/>
        <v>034REURB-2023.pdf</v>
      </c>
      <c r="N47" s="38" t="s">
        <v>19</v>
      </c>
      <c r="O47" s="43" t="s">
        <v>106</v>
      </c>
    </row>
    <row r="48" spans="1:16" s="10" customFormat="1" x14ac:dyDescent="0.3">
      <c r="A48" s="39" t="s">
        <v>25</v>
      </c>
      <c r="B48" s="40" t="str">
        <f t="shared" si="27"/>
        <v>Octubre</v>
      </c>
      <c r="C48" s="30" t="s">
        <v>82</v>
      </c>
      <c r="D48" s="30" t="s">
        <v>1</v>
      </c>
      <c r="E48" s="30" t="s">
        <v>92</v>
      </c>
      <c r="F48" s="32" t="s">
        <v>93</v>
      </c>
      <c r="G48" s="33">
        <v>45212</v>
      </c>
      <c r="H48" s="34" t="s">
        <v>19</v>
      </c>
      <c r="I48" s="35" t="s">
        <v>20</v>
      </c>
      <c r="J48" s="35" t="s">
        <v>21</v>
      </c>
      <c r="K48" s="34" t="s">
        <v>19</v>
      </c>
      <c r="L48" s="36" t="str">
        <f t="shared" si="28"/>
        <v xml:space="preserve">SE OTORGA CERTIFICADO DE RECEPCIÓN DEFINITIVA DE OBRAS DE URBANIZACIÓN </v>
      </c>
      <c r="M48" s="37" t="str">
        <f t="shared" si="29"/>
        <v>035REURB-2023.pdf</v>
      </c>
      <c r="N48" s="38" t="s">
        <v>19</v>
      </c>
      <c r="O48" s="43" t="s">
        <v>106</v>
      </c>
    </row>
    <row r="49" spans="1:15" s="10" customFormat="1" x14ac:dyDescent="0.3">
      <c r="A49" s="39" t="s">
        <v>25</v>
      </c>
      <c r="B49" s="40" t="str">
        <f t="shared" si="27"/>
        <v>Octubre</v>
      </c>
      <c r="C49" s="30" t="s">
        <v>82</v>
      </c>
      <c r="D49" s="30" t="s">
        <v>1</v>
      </c>
      <c r="E49" s="30" t="s">
        <v>94</v>
      </c>
      <c r="F49" s="32" t="s">
        <v>95</v>
      </c>
      <c r="G49" s="33">
        <v>45219</v>
      </c>
      <c r="H49" s="34" t="s">
        <v>19</v>
      </c>
      <c r="I49" s="35" t="s">
        <v>20</v>
      </c>
      <c r="J49" s="35" t="s">
        <v>21</v>
      </c>
      <c r="K49" s="34" t="s">
        <v>19</v>
      </c>
      <c r="L49" s="36" t="str">
        <f t="shared" si="28"/>
        <v>SE OTORGA CERTIFICADO DE OBRAS DE URBANIZACIÓN GARANTIZADAS</v>
      </c>
      <c r="M49" s="37" t="str">
        <f t="shared" si="29"/>
        <v>036REURB-2023.pdf</v>
      </c>
      <c r="N49" s="38" t="s">
        <v>19</v>
      </c>
      <c r="O49" s="43" t="s">
        <v>106</v>
      </c>
    </row>
    <row r="50" spans="1:15" s="10" customFormat="1" x14ac:dyDescent="0.3">
      <c r="A50" s="39" t="s">
        <v>25</v>
      </c>
      <c r="B50" s="40" t="str">
        <f t="shared" si="27"/>
        <v>Octubre</v>
      </c>
      <c r="C50" s="30" t="s">
        <v>82</v>
      </c>
      <c r="D50" s="30" t="s">
        <v>1</v>
      </c>
      <c r="E50" s="30" t="s">
        <v>94</v>
      </c>
      <c r="F50" s="32" t="s">
        <v>96</v>
      </c>
      <c r="G50" s="33">
        <v>45219</v>
      </c>
      <c r="H50" s="34" t="s">
        <v>19</v>
      </c>
      <c r="I50" s="35" t="s">
        <v>20</v>
      </c>
      <c r="J50" s="35" t="s">
        <v>21</v>
      </c>
      <c r="K50" s="34" t="s">
        <v>19</v>
      </c>
      <c r="L50" s="36" t="str">
        <f t="shared" si="28"/>
        <v>SE OTORGA CERTIFICADO DE OBRAS DE URBANIZACIÓN GARANTIZADAS</v>
      </c>
      <c r="M50" s="37" t="str">
        <f t="shared" si="29"/>
        <v>037REURB-2023.pdf</v>
      </c>
      <c r="N50" s="38" t="s">
        <v>19</v>
      </c>
      <c r="O50" s="43" t="s">
        <v>106</v>
      </c>
    </row>
    <row r="51" spans="1:15" s="10" customFormat="1" x14ac:dyDescent="0.3">
      <c r="A51" s="39" t="s">
        <v>25</v>
      </c>
      <c r="B51" s="40" t="str">
        <f t="shared" si="27"/>
        <v>Octubre</v>
      </c>
      <c r="C51" s="30" t="s">
        <v>82</v>
      </c>
      <c r="D51" s="30" t="s">
        <v>1</v>
      </c>
      <c r="E51" s="30" t="s">
        <v>94</v>
      </c>
      <c r="F51" s="32" t="s">
        <v>97</v>
      </c>
      <c r="G51" s="33">
        <v>45222</v>
      </c>
      <c r="H51" s="34" t="s">
        <v>19</v>
      </c>
      <c r="I51" s="35" t="s">
        <v>20</v>
      </c>
      <c r="J51" s="35" t="s">
        <v>21</v>
      </c>
      <c r="K51" s="34" t="s">
        <v>19</v>
      </c>
      <c r="L51" s="36" t="str">
        <f t="shared" si="28"/>
        <v>SE OTORGA CERTIFICADO DE OBRAS DE URBANIZACIÓN GARANTIZADAS</v>
      </c>
      <c r="M51" s="37" t="str">
        <f t="shared" si="29"/>
        <v>038REURB-2023.pdf</v>
      </c>
      <c r="N51" s="38" t="s">
        <v>19</v>
      </c>
      <c r="O51" s="43" t="s">
        <v>106</v>
      </c>
    </row>
    <row r="52" spans="1:15" s="10" customFormat="1" x14ac:dyDescent="0.3">
      <c r="A52" s="39" t="s">
        <v>25</v>
      </c>
      <c r="B52" s="40" t="str">
        <f t="shared" si="27"/>
        <v>Octubre</v>
      </c>
      <c r="C52" s="30" t="s">
        <v>82</v>
      </c>
      <c r="D52" s="30" t="s">
        <v>1</v>
      </c>
      <c r="E52" s="30" t="s">
        <v>94</v>
      </c>
      <c r="F52" s="32" t="s">
        <v>98</v>
      </c>
      <c r="G52" s="33">
        <v>45222</v>
      </c>
      <c r="H52" s="34" t="s">
        <v>19</v>
      </c>
      <c r="I52" s="35" t="s">
        <v>20</v>
      </c>
      <c r="J52" s="35" t="s">
        <v>21</v>
      </c>
      <c r="K52" s="34" t="s">
        <v>19</v>
      </c>
      <c r="L52" s="36" t="str">
        <f t="shared" ref="L52" si="30">CONCATENATE("SE OTORGA ", E52)</f>
        <v>SE OTORGA CERTIFICADO DE OBRAS DE URBANIZACIÓN GARANTIZADAS</v>
      </c>
      <c r="M52" s="37" t="str">
        <f t="shared" ref="M52" si="31">CONCATENATE(F52,"REURB-2023.pdf")</f>
        <v>039REURB-2023.pdf</v>
      </c>
      <c r="N52" s="38" t="s">
        <v>19</v>
      </c>
      <c r="O52" s="43" t="s">
        <v>106</v>
      </c>
    </row>
    <row r="53" spans="1:15" x14ac:dyDescent="0.3">
      <c r="A53" s="39" t="s">
        <v>25</v>
      </c>
      <c r="B53" s="40" t="str">
        <f>B$2</f>
        <v>Octubre</v>
      </c>
      <c r="C53" s="30" t="s">
        <v>84</v>
      </c>
      <c r="D53" s="31" t="s">
        <v>85</v>
      </c>
      <c r="E53" s="41" t="s">
        <v>100</v>
      </c>
      <c r="F53" s="32" t="s">
        <v>101</v>
      </c>
      <c r="G53" s="33">
        <v>45215</v>
      </c>
      <c r="H53" s="34" t="s">
        <v>19</v>
      </c>
      <c r="I53" s="35" t="s">
        <v>20</v>
      </c>
      <c r="J53" s="35" t="s">
        <v>21</v>
      </c>
      <c r="K53" s="34" t="s">
        <v>19</v>
      </c>
      <c r="L53" s="36" t="str">
        <f t="shared" ref="L53:L54" si="32">CONCATENATE("SE OTORGA ", E53)</f>
        <v>SE OTORGA AUTORIZACIÓN DE OBRAS PRELIMINARRES Y/O DEMOLICIÓN</v>
      </c>
      <c r="M53" s="37" t="str">
        <f>CONCATENATE(F53,"AUT-2023.pdf")</f>
        <v>015AUT-2023.pdf</v>
      </c>
      <c r="N53" s="38" t="s">
        <v>19</v>
      </c>
      <c r="O53" s="43" t="s">
        <v>106</v>
      </c>
    </row>
    <row r="54" spans="1:15" x14ac:dyDescent="0.3">
      <c r="A54" s="39" t="s">
        <v>25</v>
      </c>
      <c r="B54" s="40" t="str">
        <f>B$2</f>
        <v>Octubre</v>
      </c>
      <c r="C54" s="30" t="s">
        <v>79</v>
      </c>
      <c r="D54" s="31" t="s">
        <v>79</v>
      </c>
      <c r="E54" s="41" t="s">
        <v>102</v>
      </c>
      <c r="F54" s="32" t="s">
        <v>103</v>
      </c>
      <c r="G54" s="33">
        <v>45216</v>
      </c>
      <c r="H54" s="34" t="s">
        <v>19</v>
      </c>
      <c r="I54" s="35" t="s">
        <v>20</v>
      </c>
      <c r="J54" s="35" t="s">
        <v>21</v>
      </c>
      <c r="K54" s="34" t="s">
        <v>19</v>
      </c>
      <c r="L54" s="36" t="str">
        <f t="shared" si="32"/>
        <v>SE OTORGA RESOLUCIÓN DE APROBACIÓN ANTEPROYECTO DE EDIFICACIÓN OBRA NUEVA</v>
      </c>
      <c r="M54" s="37" t="str">
        <f>CONCATENATE(F54,"AUT-2023.pdf")</f>
        <v>016AUT-2023.pdf</v>
      </c>
      <c r="N54" s="38" t="s">
        <v>19</v>
      </c>
      <c r="O54" s="43" t="s">
        <v>106</v>
      </c>
    </row>
    <row r="55" spans="1:15" x14ac:dyDescent="0.3">
      <c r="A55" s="39" t="s">
        <v>25</v>
      </c>
      <c r="B55" s="40" t="str">
        <f t="shared" ref="B55:B56" si="33">B$2</f>
        <v>Octubre</v>
      </c>
      <c r="C55" s="30" t="s">
        <v>84</v>
      </c>
      <c r="D55" s="31" t="s">
        <v>84</v>
      </c>
      <c r="E55" s="41" t="s">
        <v>105</v>
      </c>
      <c r="F55" s="32" t="s">
        <v>104</v>
      </c>
      <c r="G55" s="33">
        <v>45230</v>
      </c>
      <c r="H55" s="34" t="s">
        <v>19</v>
      </c>
      <c r="I55" s="35" t="s">
        <v>20</v>
      </c>
      <c r="J55" s="35" t="s">
        <v>21</v>
      </c>
      <c r="K55" s="34" t="s">
        <v>19</v>
      </c>
      <c r="L55" s="36" t="str">
        <f t="shared" ref="L55:L56" si="34">CONCATENATE("SE OTORGA ", E55)</f>
        <v>SE OTORGA AUTORIZACIÓN DE OBRAS PRELIMINARES Y/O DEMOLICIÓN</v>
      </c>
      <c r="M55" s="37" t="str">
        <f t="shared" ref="M55:M56" si="35">CONCATENATE(F55,"AUT-2023.pdf")</f>
        <v>017AUT-2023.pdf</v>
      </c>
      <c r="N55" s="38" t="s">
        <v>19</v>
      </c>
      <c r="O55" s="43" t="s">
        <v>106</v>
      </c>
    </row>
    <row r="56" spans="1:15" x14ac:dyDescent="0.3">
      <c r="A56" s="39" t="s">
        <v>25</v>
      </c>
      <c r="B56" s="40" t="str">
        <f t="shared" si="33"/>
        <v>Octubre</v>
      </c>
      <c r="C56" s="30" t="s">
        <v>84</v>
      </c>
      <c r="D56" s="31" t="s">
        <v>84</v>
      </c>
      <c r="E56" s="41" t="s">
        <v>105</v>
      </c>
      <c r="F56" s="32" t="s">
        <v>81</v>
      </c>
      <c r="G56" s="33">
        <v>45230</v>
      </c>
      <c r="H56" s="34" t="s">
        <v>19</v>
      </c>
      <c r="I56" s="35" t="s">
        <v>20</v>
      </c>
      <c r="J56" s="35" t="s">
        <v>21</v>
      </c>
      <c r="K56" s="34" t="s">
        <v>19</v>
      </c>
      <c r="L56" s="36" t="str">
        <f t="shared" si="34"/>
        <v>SE OTORGA AUTORIZACIÓN DE OBRAS PRELIMINARES Y/O DEMOLICIÓN</v>
      </c>
      <c r="M56" s="37" t="str">
        <f t="shared" si="35"/>
        <v>018AUT-2023.pdf</v>
      </c>
      <c r="N56" s="38" t="s">
        <v>19</v>
      </c>
      <c r="O56" s="43" t="s">
        <v>106</v>
      </c>
    </row>
    <row r="57" spans="1:15" x14ac:dyDescent="0.3">
      <c r="A57" s="11"/>
      <c r="B57" s="12"/>
      <c r="C57" s="13"/>
      <c r="D57" s="17"/>
      <c r="E57" s="14"/>
      <c r="F57" s="15"/>
      <c r="G57" s="16"/>
      <c r="H57" s="18"/>
      <c r="I57" s="19"/>
      <c r="J57" s="19"/>
      <c r="K57" s="18"/>
      <c r="L57" s="20"/>
      <c r="M57" s="21"/>
      <c r="N57" s="22"/>
      <c r="O57" s="44"/>
    </row>
  </sheetData>
  <hyperlinks>
    <hyperlink ref="G1:N1" r:id="rId1" display="http://transparencia.mpuentealto.cl/doctos/2019/DOM_02/" xr:uid="{00000000-0004-0000-0000-000000000000}"/>
    <hyperlink ref="O2" r:id="rId2" display="http://transparencia.mpuentealto.cl/doctos/2023/DOM_10/126PE-2023.pdf" xr:uid="{6F1D2F9F-B723-4CAE-A0BB-EF4EA3531AAB}"/>
    <hyperlink ref="O3" r:id="rId3" display="http://transparencia.mpuentealto.cl/doctos/2023/DOM_10/127PE-2023.pdf" xr:uid="{39186BF2-BFC7-40CD-9F88-96B67543A7E8}"/>
    <hyperlink ref="O4" r:id="rId4" display="http://transparencia.mpuentealto.cl/doctos/2023/DOM_10/128PE-2023.pdf" xr:uid="{BB305525-7920-4125-B0AA-543DE8E154F7}"/>
    <hyperlink ref="O5" r:id="rId5" display="http://transparencia.mpuentealto.cl/doctos/2023/DOM_10/129PE-2023.pdf" xr:uid="{4CE41994-8704-4245-AE13-20E47EDE9496}"/>
    <hyperlink ref="O6" r:id="rId6" display="http://transparencia.mpuentealto.cl/doctos/2023/DOM_10/130PE-2023.pdf" xr:uid="{C5126CC4-4BF9-4D06-A827-875029CC5EF4}"/>
    <hyperlink ref="O7" r:id="rId7" display="http://transparencia.mpuentealto.cl/doctos/2023/DOM_10/131PE-2023.pdf" xr:uid="{584EC81B-00E7-498F-9FD6-871238552510}"/>
    <hyperlink ref="O8" r:id="rId8" display="http://transparencia.mpuentealto.cl/doctos/2023/DOM_10/132PE-2023.pdf" xr:uid="{5F55AFE7-CB56-42C9-AD95-EE48AE6FD5D5}"/>
    <hyperlink ref="O9" r:id="rId9" display="http://transparencia.mpuentealto.cl/doctos/2023/DOM_10/133PE-2023.pdf" xr:uid="{1050EA51-F146-4EBA-9A0B-1767B9652021}"/>
    <hyperlink ref="O10" r:id="rId10" display="http://transparencia.mpuentealto.cl/doctos/2023/DOM_10/134PE-2023.pdf" xr:uid="{5E0740BB-50CD-4287-BBE5-9266E0553870}"/>
    <hyperlink ref="O11" r:id="rId11" display="http://transparencia.mpuentealto.cl/doctos/2023/DOM_10/135PE-2023.pdf" xr:uid="{F3F2731C-5886-46C3-8FBF-57C363B68326}"/>
    <hyperlink ref="O12" r:id="rId12" display="http://transparencia.mpuentealto.cl/doctos/2023/DOM_10/136PE-2023.pdf" xr:uid="{B5F9DE40-6962-46D6-B920-9BE171DA89B6}"/>
    <hyperlink ref="O13" r:id="rId13" display="http://transparencia.mpuentealto.cl/doctos/2023/DOM_10/137PE-2023.pdf" xr:uid="{FC22AC88-02B4-4EE0-8BB4-09FA0417FEC5}"/>
    <hyperlink ref="O14" r:id="rId14" display="http://transparencia.mpuentealto.cl/doctos/2023/DOM_10/138PE-2023.pdf" xr:uid="{3602DB1A-2FBA-407E-97D2-889799B05A0B}"/>
    <hyperlink ref="O15" r:id="rId15" display="http://transparencia.mpuentealto.cl/doctos/2023/DOM_10/139PE-2023.pdf" xr:uid="{311F6776-A8EF-45FA-8604-5498DB774238}"/>
    <hyperlink ref="O16" r:id="rId16" display="http://transparencia.mpuentealto.cl/doctos/2023/DOM_10/140PE-2023.pdf" xr:uid="{D082F90A-C2E8-403F-980E-F0A2A1D53E29}"/>
    <hyperlink ref="O17" r:id="rId17" display="http://transparencia.mpuentealto.cl/doctos/2023/DOM_10/141PE-2023.pdf" xr:uid="{ED52C4F8-5FCC-4BAA-9D19-B446BB88EF41}"/>
    <hyperlink ref="O18" r:id="rId18" display="http://transparencia.mpuentealto.cl/doctos/2023/DOM_10/081RE-2023.pdf" xr:uid="{67412431-D865-4CFC-834E-4E1884E14576}"/>
    <hyperlink ref="O19" r:id="rId19" display="http://transparencia.mpuentealto.cl/doctos/2023/DOM_10/082RE-2023.pdf" xr:uid="{E2B524E3-E678-4ECE-8897-DEDD4A2CC236}"/>
    <hyperlink ref="O20" r:id="rId20" display="http://transparencia.mpuentealto.cl/doctos/2023/DOM_10/083RE-2023.pdf" xr:uid="{4643BEEF-A6BA-4BAA-B23A-D34462E1B18B}"/>
    <hyperlink ref="O21" r:id="rId21" display="http://transparencia.mpuentealto.cl/doctos/2023/DOM_10/084RE-2023.pdf" xr:uid="{BA5D672F-6A02-4B4F-B420-4003440D097E}"/>
    <hyperlink ref="O22" r:id="rId22" display="http://transparencia.mpuentealto.cl/doctos/2023/DOM_09/085RE-2023.pdf" xr:uid="{4C6E9738-0FB2-464E-B105-CB091060DF1B}"/>
    <hyperlink ref="O23" r:id="rId23" display="http://transparencia.mpuentealto.cl/doctos/2023/DOM_10/086RE-2023.pdf" xr:uid="{8126A6FD-05F7-424D-B76C-F946501DBE70}"/>
    <hyperlink ref="O24" r:id="rId24" display="http://transparencia.mpuentealto.cl/doctos/2023/DOM_10/087RE-2023.pdf" xr:uid="{6DCD2CA1-F802-4A05-862D-F9086686F6C8}"/>
    <hyperlink ref="O25" r:id="rId25" display="http://transparencia.mpuentealto.cl/doctos/2023/DOM_10/088RE-2023.pdf" xr:uid="{9A4D23EA-1D13-4108-910E-73ECA3BB7614}"/>
    <hyperlink ref="O26" r:id="rId26" display="http://transparencia.mpuentealto.cl/doctos/2023/DOM_10/089RE-2023.pdf" xr:uid="{8055E4B3-291F-4E4D-A697-3C33BD1FD3F0}"/>
    <hyperlink ref="O27" r:id="rId27" display="http://transparencia.mpuentealto.cl/doctos/2023/DOM_10/090RE-2023.pdf" xr:uid="{8F39A45E-292D-4129-A2E5-1B83207DE219}"/>
    <hyperlink ref="O28" r:id="rId28" display="http://transparencia.mpuentealto.cl/doctos/2023/DOM_10/105REG-2023.pdf" xr:uid="{12669D71-21C8-4DA9-B181-70F1829933EA}"/>
    <hyperlink ref="O29" r:id="rId29" display="http://transparencia.mpuentealto.cl/doctos/2023/DOM_10/106REG-2023.pdf" xr:uid="{2218E433-2AF1-460E-8D04-B3322011CE83}"/>
    <hyperlink ref="O30" r:id="rId30" display="http://transparencia.mpuentealto.cl/doctos/2023/DOM_10/107REG-2023.pdf" xr:uid="{D7C1FED3-A0F3-4FEE-87D4-E149DEA63B87}"/>
    <hyperlink ref="O31" r:id="rId31" display="http://transparencia.mpuentealto.cl/doctos/2023/DOM_10/108REG-2023.pdf" xr:uid="{A736FC9A-16D2-45C7-ACCD-6E1B6B47840C}"/>
    <hyperlink ref="O32" r:id="rId32" display="http://transparencia.mpuentealto.cl/doctos/2023/DOM_10/109REG-2023.pdf" xr:uid="{E3182183-A664-450A-B2F0-2967108D7E36}"/>
    <hyperlink ref="O33" r:id="rId33" display="http://transparencia.mpuentealto.cl/doctos/2023/DOM_10/110REG-2023.pdf" xr:uid="{607F13CD-6571-442B-91B2-E51D6739AE8C}"/>
    <hyperlink ref="O34" r:id="rId34" display="http://transparencia.mpuentealto.cl/doctos/2023/DOM_10/111REG-2023.pdf" xr:uid="{2DCD152E-280C-4EEF-92F1-D9ABDA1AF7C6}"/>
    <hyperlink ref="O35" r:id="rId35" display="http://transparencia.mpuentealto.cl/doctos/2023/DOM_10/112REG-2023.pdf" xr:uid="{F4B8F375-94E8-4C05-B55A-28F2A589A6E1}"/>
    <hyperlink ref="O36" r:id="rId36" display="http://transparencia.mpuentealto.cl/doctos/2023/DOM_10/113REG-2023.pdf" xr:uid="{2CD76578-4C16-4146-BB41-DED5856AD000}"/>
    <hyperlink ref="O37" r:id="rId37" display="http://transparencia.mpuentealto.cl/doctos/2023/DOM_10/114REG-2023.pdf" xr:uid="{166B15CF-E5FB-4F6B-8A36-6B88E58FEC8C}"/>
    <hyperlink ref="O38" r:id="rId38" display="http://transparencia.mpuentealto.cl/doctos/2023/DOM_10/115REG-2023.pdf" xr:uid="{AAD259D8-5E08-43C0-8356-CDBD2EE74227}"/>
    <hyperlink ref="O39" r:id="rId39" display="http://transparencia.mpuentealto.cl/doctos/2023/DOM_10/115REG-2023.pdf" xr:uid="{9292E4FE-8560-4F44-94C9-7890CDC8105C}"/>
    <hyperlink ref="O40" r:id="rId40" display="http://transparencia.mpuentealto.cl/doctos/2023/DOM_10/116REG-2023.pdf" xr:uid="{06F7AC17-C917-4011-93F0-65B9D5539EA6}"/>
    <hyperlink ref="O41" r:id="rId41" display="http://transparencia.mpuentealto.cl/doctos/2023/DOM_10/117REG-2023.pdf" xr:uid="{B2C01437-6B4A-46D5-B7B7-B152E29C3DE3}"/>
    <hyperlink ref="O42" r:id="rId42" display="http://transparencia.mpuentealto.cl/doctos/2023/DOM_10/118REG-2023.pdf" xr:uid="{2BA3549C-4A8C-4386-90EB-C74CC4DC47AE}"/>
    <hyperlink ref="O43" r:id="rId43" display="http://transparencia.mpuentealto.cl/doctos/2023/DOM_10/119REG-2023.pdf" xr:uid="{94ABB780-5D9D-4A52-B229-C767EC6B76DC}"/>
    <hyperlink ref="O44" r:id="rId44" display="http://transparencia.mpuentealto.cl/doctos/2023/DOM_10/019PEURB-2023.pdf" xr:uid="{4DDB82FB-E878-4D3F-86F5-C40480C2F9ED}"/>
    <hyperlink ref="O45" r:id="rId45" display="http://transparencia.mpuentealto.cl/doctos/2023/DOM_10/032REURB-2023.pdf" xr:uid="{24C5893F-F06B-4F9F-9487-EF48022EF3C5}"/>
    <hyperlink ref="O46" r:id="rId46" display="http://transparencia.mpuentealto.cl/doctos/2023/DOM_10/033REURB-2023.pdf" xr:uid="{BB23F485-2228-4281-BF04-C0DC06F50381}"/>
    <hyperlink ref="O47" r:id="rId47" display="http://transparencia.mpuentealto.cl/doctos/2023/DOM_10/034REURB-2023.pdf" xr:uid="{A1DA4536-D67D-40BC-B20E-B047DB12462E}"/>
    <hyperlink ref="O48" r:id="rId48" display="http://transparencia.mpuentealto.cl/doctos/2023/DOM_10/035REURB-2023.pdf" xr:uid="{4C27CB3D-0AF2-483F-B98C-7C10D9192E5B}"/>
    <hyperlink ref="O49" r:id="rId49" display="http://transparencia.mpuentealto.cl/doctos/2023/DOM_10/036REURB-2023.pdf" xr:uid="{CDC3C9DB-95AC-40E5-A413-4919333FDB6F}"/>
    <hyperlink ref="O50" r:id="rId50" display="http://transparencia.mpuentealto.cl/doctos/2023/DOM_10/037REURB-2023.pdf" xr:uid="{9E4425E3-7CD7-4FA9-901A-3A30E58F90A8}"/>
    <hyperlink ref="O51" r:id="rId51" display="http://transparencia.mpuentealto.cl/doctos/2023/DOM_10/038REURB-2023.pdf" xr:uid="{5A061122-B62F-4823-992D-D3BE64FC880A}"/>
    <hyperlink ref="O52" r:id="rId52" display="http://transparencia.mpuentealto.cl/doctos/2023/DOM_10/039REURB-2023.pdf" xr:uid="{9E0C2889-08D8-4B2F-9E31-0A6EC8CC38AE}"/>
    <hyperlink ref="O53" r:id="rId53" display="http://transparencia.mpuentealto.cl/doctos/2023/DOM_10/015AUT-2023.pdf" xr:uid="{E0DF69D1-741D-49B0-A0DF-0310A652325F}"/>
    <hyperlink ref="O54" r:id="rId54" display="http://transparencia.mpuentealto.cl/doctos/2023/DOM_10/016AUT-2023.pdf" xr:uid="{D8034C3F-8167-4F1B-B241-8957B120ABCC}"/>
    <hyperlink ref="O55" r:id="rId55" display="http://transparencia.mpuentealto.cl/doctos/2023/DOM_10/017AUT-2023.pdf" xr:uid="{B388B43A-24F4-4A19-9945-1D54C5DE9B1F}"/>
    <hyperlink ref="O56" r:id="rId56" display="http://transparencia.mpuentealto.cl/doctos/2023/DOM_10/018AUT-2023.pdf" xr:uid="{7766AEEC-2833-4855-A8F8-D6FD2028876D}"/>
  </hyperlinks>
  <pageMargins left="0.7" right="0.7" top="0.75" bottom="0.75" header="0.3" footer="0.3"/>
  <pageSetup paperSize="9" orientation="portrait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2023-11-14T20:23:41Z</dcterms:modified>
</cp:coreProperties>
</file>