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DOM_02_2021\"/>
    </mc:Choice>
  </mc:AlternateContent>
  <bookViews>
    <workbookView xWindow="0" yWindow="0" windowWidth="7095" windowHeight="718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35" i="3" l="1"/>
  <c r="M38" i="3"/>
  <c r="M16" i="3" l="1"/>
  <c r="L16" i="3"/>
  <c r="B16" i="3"/>
  <c r="L18" i="3"/>
  <c r="M18" i="3"/>
  <c r="M19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B20" i="3"/>
  <c r="B21" i="3"/>
  <c r="B22" i="3"/>
  <c r="B23" i="3"/>
  <c r="B24" i="3"/>
  <c r="B25" i="3"/>
  <c r="M37" i="3" l="1"/>
  <c r="M36" i="3"/>
  <c r="M35" i="3"/>
  <c r="M29" i="3"/>
  <c r="M30" i="3"/>
  <c r="M31" i="3"/>
  <c r="M32" i="3"/>
  <c r="M33" i="3"/>
  <c r="M34" i="3"/>
  <c r="M28" i="3"/>
  <c r="M17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2" i="3"/>
  <c r="L38" i="3" l="1"/>
  <c r="B18" i="3" l="1"/>
  <c r="B19" i="3"/>
  <c r="B26" i="3"/>
  <c r="B27" i="3"/>
  <c r="B17" i="3"/>
  <c r="B38" i="3" s="1"/>
  <c r="L37" i="3" l="1"/>
  <c r="L17" i="3"/>
  <c r="L15" i="3"/>
  <c r="B15" i="3"/>
  <c r="L14" i="3"/>
  <c r="B14" i="3"/>
  <c r="L13" i="3"/>
  <c r="B13" i="3"/>
  <c r="L12" i="3"/>
  <c r="B12" i="3"/>
  <c r="L11" i="3"/>
  <c r="B11" i="3"/>
  <c r="L10" i="3"/>
  <c r="B10" i="3"/>
  <c r="L32" i="3" l="1"/>
  <c r="L33" i="3"/>
  <c r="L34" i="3"/>
  <c r="B35" i="3"/>
  <c r="L31" i="3" l="1"/>
  <c r="B31" i="3"/>
  <c r="B32" i="3"/>
  <c r="B33" i="3"/>
  <c r="B34" i="3"/>
  <c r="L9" i="3"/>
  <c r="B9" i="3"/>
  <c r="L8" i="3"/>
  <c r="B8" i="3"/>
  <c r="B37" i="3" l="1"/>
  <c r="L2" i="3"/>
  <c r="L3" i="3"/>
  <c r="L4" i="3"/>
  <c r="L5" i="3"/>
  <c r="L6" i="3"/>
  <c r="L7" i="3"/>
  <c r="L28" i="3"/>
  <c r="L29" i="3"/>
  <c r="L30" i="3"/>
  <c r="B6" i="3" l="1"/>
  <c r="B7" i="3"/>
  <c r="B28" i="3"/>
  <c r="B29" i="3"/>
  <c r="B30" i="3"/>
  <c r="B4" i="3"/>
  <c r="B5" i="3"/>
  <c r="B3" i="3"/>
  <c r="B36" i="3" l="1"/>
</calcChain>
</file>

<file path=xl/sharedStrings.xml><?xml version="1.0" encoding="utf-8"?>
<sst xmlns="http://schemas.openxmlformats.org/spreadsheetml/2006/main" count="423" uniqueCount="85">
  <si>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</si>
  <si>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</si>
  <si>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</si>
  <si>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</si>
  <si>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</si>
  <si>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</si>
  <si>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</si>
  <si>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</si>
  <si>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</si>
  <si>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</si>
  <si>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</si>
  <si>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</si>
  <si>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</si>
  <si>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</si>
  <si>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</si>
  <si>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</si>
  <si>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</si>
  <si>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</si>
  <si>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</si>
  <si>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</si>
  <si>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</si>
  <si>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</si>
  <si>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</si>
  <si>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</si>
  <si>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</si>
  <si>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</si>
  <si>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</si>
  <si>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</si>
  <si>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</si>
  <si>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</si>
  <si>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</si>
  <si>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</si>
  <si>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CERTIFICADO DE RECEPCIÓN DEFINITIVA DE  VIVIENDA SOCIAL</t>
  </si>
  <si>
    <t>AUTORIZACIÓN</t>
  </si>
  <si>
    <t>PERMISO DE EDIFICACIÓN ALTERACIÓN</t>
  </si>
  <si>
    <t>RESOLUCIÓN DE MODIFICACIÓN DE PROYECTO DE EDIFICACIÓN</t>
  </si>
  <si>
    <t>COPROPIEDAD</t>
  </si>
  <si>
    <t>CERTIFICADO DE COPROPIEDAD INMOBILIARIA</t>
  </si>
  <si>
    <t>008</t>
  </si>
  <si>
    <t>002</t>
  </si>
  <si>
    <t>003</t>
  </si>
  <si>
    <t>007</t>
  </si>
  <si>
    <t>009</t>
  </si>
  <si>
    <t>010</t>
  </si>
  <si>
    <t>011</t>
  </si>
  <si>
    <t>012</t>
  </si>
  <si>
    <t>013</t>
  </si>
  <si>
    <t>014</t>
  </si>
  <si>
    <t>015</t>
  </si>
  <si>
    <t>016</t>
  </si>
  <si>
    <t>2021</t>
  </si>
  <si>
    <t>017</t>
  </si>
  <si>
    <t>AUTORIZACIÓN DE OBRAS PRELIMINARES - DEMOLICIÓN</t>
  </si>
  <si>
    <t>Febrero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</si>
  <si>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</si>
  <si>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</si>
  <si>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</si>
  <si>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</si>
  <si>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</si>
  <si>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</si>
  <si>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</si>
  <si>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</si>
  <si>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</si>
  <si>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</si>
  <si>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</si>
  <si>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</si>
  <si>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</si>
  <si>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</si>
  <si>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PERMISO DE OBRA MENOR POR AMPLIACIÓN MENOR A 100 M2</t>
  </si>
  <si>
    <t>2022</t>
  </si>
  <si>
    <t>2023</t>
  </si>
  <si>
    <t>2024</t>
  </si>
  <si>
    <t>2025</t>
  </si>
  <si>
    <t>2026</t>
  </si>
  <si>
    <t>2027</t>
  </si>
  <si>
    <t>CERTIFICADO DE RECEPCIÓN DEFINITIVA DE  OBRAS DE ALTERACIÓN</t>
  </si>
  <si>
    <t>CERTIFICADO DE RECEPCIÓN DEFINITIVA DE  OBRA MENOR</t>
  </si>
  <si>
    <t>CERTIFICADO DE REGULARIZACIÓN ACOGIDO A LEY 21.052</t>
  </si>
  <si>
    <t>037</t>
  </si>
  <si>
    <t>RESOLUCIÓN DE APROBACIÓN DE FUSIÓN</t>
  </si>
  <si>
    <t>06</t>
  </si>
  <si>
    <t>004</t>
  </si>
  <si>
    <t>CERTIFICADO DE URBANIZACIÓN GARANTIZADAS</t>
  </si>
  <si>
    <t>CERTIFICADO DE RECEPCIÓN DE OBRAS DE URBANIZACIÓN  GARANTIZADAS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</si>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</sst>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\ENERO\PERMISOS-EDIF\036PE-2021\036PE-2021.pdf" TargetMode="External"/><Relationship Id="rId18" Type="http://schemas.openxmlformats.org/officeDocument/2006/relationships/hyperlink" Target="http://transparencia.mpuentealto.cl/doctos/2021/DOM_02/024PE-2021.pdf" TargetMode="External"/><Relationship Id="rId26" Type="http://schemas.openxmlformats.org/officeDocument/2006/relationships/hyperlink" Target="http://transparencia.mpuentealto.cl/doctos/2021/DOM_02/032PE-2021.pdf" TargetMode="External"/><Relationship Id="rId39" Type="http://schemas.openxmlformats.org/officeDocument/2006/relationships/hyperlink" Target="http://transparencia.mpuentealto.cl/doctos/2021/DOM_02/014RE-2021.pdf" TargetMode="External"/><Relationship Id="rId3" Type="http://schemas.openxmlformats.org/officeDocument/2006/relationships/hyperlink" Target="../ENERO/PERMISOS-EDIF/024PE-2021/024PE-2021.pdf" TargetMode="External"/><Relationship Id="rId21" Type="http://schemas.openxmlformats.org/officeDocument/2006/relationships/hyperlink" Target="http://transparencia.mpuentealto.cl/doctos/2021/DOM_02/027PE-2021.pdf" TargetMode="External"/><Relationship Id="rId34" Type="http://schemas.openxmlformats.org/officeDocument/2006/relationships/hyperlink" Target="http://transparencia.mpuentealto.cl/doctos/2021/DOM_02/009RE-2021.pdf" TargetMode="External"/><Relationship Id="rId42" Type="http://schemas.openxmlformats.org/officeDocument/2006/relationships/hyperlink" Target="http://transparencia.mpuentealto.cl/doctos/2021/DOM_02/017RE-2021.pdf" TargetMode="External"/><Relationship Id="rId47" Type="http://schemas.openxmlformats.org/officeDocument/2006/relationships/hyperlink" Target="http://transparencia.mpuentealto.cl/doctos/2021/DOM_02/013REG-2021.pdf" TargetMode="External"/><Relationship Id="rId50" Type="http://schemas.openxmlformats.org/officeDocument/2006/relationships/hyperlink" Target="http://transparencia.mpuentealto.cl/doctos/2021/DOM_02/06PEURB-2021.pdf" TargetMode="External"/><Relationship Id="rId7" Type="http://schemas.openxmlformats.org/officeDocument/2006/relationships/hyperlink" Target="../ENERO/PERMISOS-EDIF/029PE-2021/029PE-2021.pdf" TargetMode="External"/><Relationship Id="rId12" Type="http://schemas.openxmlformats.org/officeDocument/2006/relationships/hyperlink" Target="../ENERO/PERMISOS-EDIF/035PE-2021/035PE-2021.pdf" TargetMode="External"/><Relationship Id="rId17" Type="http://schemas.openxmlformats.org/officeDocument/2006/relationships/hyperlink" Target="http://transparencia.mpuentealto.cl/doctos/2021/DOM_02/023PE-2021.pdf" TargetMode="External"/><Relationship Id="rId25" Type="http://schemas.openxmlformats.org/officeDocument/2006/relationships/hyperlink" Target="http://transparencia.mpuentealto.cl/doctos/2021/DOM_02/031PE-2021.pdf" TargetMode="External"/><Relationship Id="rId33" Type="http://schemas.openxmlformats.org/officeDocument/2006/relationships/hyperlink" Target="http://transparencia.mpuentealto.cl/doctos/2021/DOM_02/008RE-2021.pdf" TargetMode="External"/><Relationship Id="rId38" Type="http://schemas.openxmlformats.org/officeDocument/2006/relationships/hyperlink" Target="http://transparencia.mpuentealto.cl/doctos/2021/DOM_02/013RE-2021.pdf" TargetMode="External"/><Relationship Id="rId46" Type="http://schemas.openxmlformats.org/officeDocument/2006/relationships/hyperlink" Target="http://transparencia.mpuentealto.cl/doctos/2021/DOM_02/012REG-2021.pdf" TargetMode="External"/><Relationship Id="rId2" Type="http://schemas.openxmlformats.org/officeDocument/2006/relationships/hyperlink" Target="../ENERO/PERMISOS-EDIF/023PE-2021/023PE-2021.pdf" TargetMode="External"/><Relationship Id="rId16" Type="http://schemas.openxmlformats.org/officeDocument/2006/relationships/hyperlink" Target="..\ENERO\PERMISOS-EDIF\036PE-2021\036PE-2021.pdf" TargetMode="External"/><Relationship Id="rId20" Type="http://schemas.openxmlformats.org/officeDocument/2006/relationships/hyperlink" Target="http://transparencia.mpuentealto.cl/doctos/2021/DOM_02/026PE-2021.pdf" TargetMode="External"/><Relationship Id="rId29" Type="http://schemas.openxmlformats.org/officeDocument/2006/relationships/hyperlink" Target="http://transparencia.mpuentealto.cl/doctos/2021/DOM_02/035PE-2021.pdf" TargetMode="External"/><Relationship Id="rId41" Type="http://schemas.openxmlformats.org/officeDocument/2006/relationships/hyperlink" Target="http://transparencia.mpuentealto.cl/doctos/2021/DOM_02/016RE-2021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../ENERO/PERMISOS-EDIF/028PE-2021/028PE-2021.pdf" TargetMode="External"/><Relationship Id="rId11" Type="http://schemas.openxmlformats.org/officeDocument/2006/relationships/hyperlink" Target="../ENERO/PERMISOS-EDIF/034PE-2021/034PE-2021.pdf" TargetMode="External"/><Relationship Id="rId24" Type="http://schemas.openxmlformats.org/officeDocument/2006/relationships/hyperlink" Target="http://transparencia.mpuentealto.cl/doctos/2021/DOM_02/030PE-2021.pdf" TargetMode="External"/><Relationship Id="rId32" Type="http://schemas.openxmlformats.org/officeDocument/2006/relationships/hyperlink" Target="http://transparencia.mpuentealto.cl/doctos/2021/DOM_02/007RE-2021.pdf" TargetMode="External"/><Relationship Id="rId37" Type="http://schemas.openxmlformats.org/officeDocument/2006/relationships/hyperlink" Target="http://transparencia.mpuentealto.cl/doctos/2021/DOM_02/012RE-2021.pdf" TargetMode="External"/><Relationship Id="rId40" Type="http://schemas.openxmlformats.org/officeDocument/2006/relationships/hyperlink" Target="http://transparencia.mpuentealto.cl/doctos/2021/DOM_02/015RE-2021.pdf" TargetMode="External"/><Relationship Id="rId45" Type="http://schemas.openxmlformats.org/officeDocument/2006/relationships/hyperlink" Target="http://transparencia.mpuentealto.cl/doctos/2021/DOM_02/011REG-2021.pdf" TargetMode="External"/><Relationship Id="rId53" Type="http://schemas.openxmlformats.org/officeDocument/2006/relationships/hyperlink" Target="http://transparencia.mpuentealto.cl/doctos/2021/DOM_02/002COP-2021.pdf" TargetMode="External"/><Relationship Id="rId5" Type="http://schemas.openxmlformats.org/officeDocument/2006/relationships/hyperlink" Target="../ENERO/PERMISOS-EDIF/027PE-2021/027PE-2021.pdf" TargetMode="External"/><Relationship Id="rId15" Type="http://schemas.openxmlformats.org/officeDocument/2006/relationships/hyperlink" Target="../ENERO/PERMISOS-EDIF/030PE-2021/030PE-2021.pdf" TargetMode="External"/><Relationship Id="rId23" Type="http://schemas.openxmlformats.org/officeDocument/2006/relationships/hyperlink" Target="http://transparencia.mpuentealto.cl/doctos/2021/DOM_02/029PE-2021.pdf" TargetMode="External"/><Relationship Id="rId28" Type="http://schemas.openxmlformats.org/officeDocument/2006/relationships/hyperlink" Target="http://transparencia.mpuentealto.cl/doctos/2021/DOM_02/034PE-2021.pdf" TargetMode="External"/><Relationship Id="rId36" Type="http://schemas.openxmlformats.org/officeDocument/2006/relationships/hyperlink" Target="http://transparencia.mpuentealto.cl/doctos/2021/DOM_02/011RE-2021.pdf" TargetMode="External"/><Relationship Id="rId49" Type="http://schemas.openxmlformats.org/officeDocument/2006/relationships/hyperlink" Target="http://transparencia.mpuentealto.cl/doctos/2021/DOM_02/015REG-2021.pdf" TargetMode="External"/><Relationship Id="rId10" Type="http://schemas.openxmlformats.org/officeDocument/2006/relationships/hyperlink" Target="../ENERO/PERMISOS-EDIF/033PE-2021/033PE-2021.pdf" TargetMode="External"/><Relationship Id="rId19" Type="http://schemas.openxmlformats.org/officeDocument/2006/relationships/hyperlink" Target="http://transparencia.mpuentealto.cl/doctos/2021/DOM_02/025PE-2021.pdf" TargetMode="External"/><Relationship Id="rId31" Type="http://schemas.openxmlformats.org/officeDocument/2006/relationships/hyperlink" Target="http://transparencia.mpuentealto.cl/doctos/2021/DOM_02/037PE-2021.pdf" TargetMode="External"/><Relationship Id="rId44" Type="http://schemas.openxmlformats.org/officeDocument/2006/relationships/hyperlink" Target="http://transparencia.mpuentealto.cl/doctos/2021/DOM_02/010REG-2021.pdf" TargetMode="External"/><Relationship Id="rId52" Type="http://schemas.openxmlformats.org/officeDocument/2006/relationships/hyperlink" Target="http://transparencia.mpuentealto.cl/doctos/2021/DOM_02/004AUT-2021.pdf" TargetMode="External"/><Relationship Id="rId4" Type="http://schemas.openxmlformats.org/officeDocument/2006/relationships/hyperlink" Target="../ENERO/PERMISOS-EDIF/026PE-2021/026PE-2021.pdf" TargetMode="External"/><Relationship Id="rId9" Type="http://schemas.openxmlformats.org/officeDocument/2006/relationships/hyperlink" Target="../2020/PERMISOS-EDIF/032PE-2020/032PE-2020.pdf" TargetMode="External"/><Relationship Id="rId14" Type="http://schemas.openxmlformats.org/officeDocument/2006/relationships/hyperlink" Target="../ENERO/PERMISOS-EDIF/025PE-2021/025PE-2021.pdf" TargetMode="External"/><Relationship Id="rId22" Type="http://schemas.openxmlformats.org/officeDocument/2006/relationships/hyperlink" Target="http://transparencia.mpuentealto.cl/doctos/2021/DOM_02/028PE-2021.pdf" TargetMode="External"/><Relationship Id="rId27" Type="http://schemas.openxmlformats.org/officeDocument/2006/relationships/hyperlink" Target="http://transparencia.mpuentealto.cl/doctos/2021/DOM_02/033PE-2021.pdf" TargetMode="External"/><Relationship Id="rId30" Type="http://schemas.openxmlformats.org/officeDocument/2006/relationships/hyperlink" Target="http://transparencia.mpuentealto.cl/doctos/2021/DOM_02/036PE-2021.pdf" TargetMode="External"/><Relationship Id="rId35" Type="http://schemas.openxmlformats.org/officeDocument/2006/relationships/hyperlink" Target="http://transparencia.mpuentealto.cl/doctos/2021/DOM_02/010RE-2021.pdf" TargetMode="External"/><Relationship Id="rId43" Type="http://schemas.openxmlformats.org/officeDocument/2006/relationships/hyperlink" Target="http://transparencia.mpuentealto.cl/doctos/2021/DOM_02/009REG-2021.pdf" TargetMode="External"/><Relationship Id="rId48" Type="http://schemas.openxmlformats.org/officeDocument/2006/relationships/hyperlink" Target="http://transparencia.mpuentealto.cl/doctos/2021/DOM_02/014REG-2021.pdf" TargetMode="External"/><Relationship Id="rId8" Type="http://schemas.openxmlformats.org/officeDocument/2006/relationships/hyperlink" Target="../ENERO/PERMISOS-EDIF/031PE-2021/031PE-2021.pdf" TargetMode="External"/><Relationship Id="rId51" Type="http://schemas.openxmlformats.org/officeDocument/2006/relationships/hyperlink" Target="http://transparencia.mpuentealto.cl/doctos/2021/DOM_02/003REURB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J1" zoomScale="70" zoomScaleNormal="70" workbookViewId="0">
      <selection activeCell="O38" sqref="A1:O38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7.85546875" style="2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7" bestFit="1" customWidth="1"/>
    <col min="13" max="13" width="31.42578125" style="6" bestFit="1" customWidth="1"/>
    <col min="14" max="14" width="30.5703125" style="2" bestFit="1" customWidth="1"/>
    <col min="15" max="15" width="74.7109375" style="2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11" t="s">
        <v>4</v>
      </c>
      <c r="B1" s="12" t="s">
        <v>5</v>
      </c>
      <c r="C1" s="11" t="s">
        <v>6</v>
      </c>
      <c r="D1" s="11" t="s">
        <v>7</v>
      </c>
      <c r="E1" s="13" t="s">
        <v>8</v>
      </c>
      <c r="F1" s="14" t="s">
        <v>9</v>
      </c>
      <c r="G1" s="15" t="s">
        <v>10</v>
      </c>
      <c r="H1" s="11" t="s">
        <v>11</v>
      </c>
      <c r="I1" s="11" t="s">
        <v>12</v>
      </c>
      <c r="J1" s="11" t="s">
        <v>13</v>
      </c>
      <c r="K1" s="11" t="s">
        <v>14</v>
      </c>
      <c r="L1" s="11" t="s">
        <v>15</v>
      </c>
      <c r="M1" s="12" t="s">
        <v>16</v>
      </c>
      <c r="N1" s="11" t="s">
        <v>17</v>
      </c>
      <c r="O1" s="11" t="s">
        <v>18</v>
      </c>
      <c r="P1" s="3"/>
    </row>
    <row r="2" spans="1:16" x14ac:dyDescent="0.2">
      <c r="A2" s="16" t="s">
        <v>50</v>
      </c>
      <c r="B2" s="17" t="s">
        <v>53</v>
      </c>
      <c r="C2" s="18" t="s">
        <v>25</v>
      </c>
      <c r="D2" s="19" t="s">
        <v>0</v>
      </c>
      <c r="E2" s="18" t="s">
        <v>26</v>
      </c>
      <c r="F2" s="20" t="s">
        <v>54</v>
      </c>
      <c r="G2" s="21">
        <v>44235</v>
      </c>
      <c r="H2" s="22" t="s">
        <v>19</v>
      </c>
      <c r="I2" s="23" t="s">
        <v>20</v>
      </c>
      <c r="J2" s="23" t="s">
        <v>21</v>
      </c>
      <c r="K2" s="22" t="s">
        <v>19</v>
      </c>
      <c r="L2" s="24" t="str">
        <f t="shared" ref="L2:L30" si="0">CONCATENATE("SE OTORGA ", E2)</f>
        <v>SE OTORGA PERMISO DE OBRA MENOR DE AMPLIACIÓN DE VIVIENDA SOCIAL</v>
      </c>
      <c r="M2" s="25" t="str">
        <f>CONCATENATE(F2,"PE-2021.pdf")</f>
        <v>023PE-2021.pdf</v>
      </c>
      <c r="N2" s="26" t="s">
        <v>19</v>
      </c>
      <c r="O2" s="27" t="s">
        <v>84</v>
      </c>
    </row>
    <row r="3" spans="1:16" x14ac:dyDescent="0.2">
      <c r="A3" s="16" t="s">
        <v>50</v>
      </c>
      <c r="B3" s="17" t="str">
        <f t="shared" ref="B3:B16" si="1">B$2</f>
        <v>Febrero</v>
      </c>
      <c r="C3" s="18" t="s">
        <v>25</v>
      </c>
      <c r="D3" s="19" t="s">
        <v>0</v>
      </c>
      <c r="E3" s="18" t="s">
        <v>26</v>
      </c>
      <c r="F3" s="20" t="s">
        <v>55</v>
      </c>
      <c r="G3" s="21">
        <v>44235</v>
      </c>
      <c r="H3" s="22" t="s">
        <v>19</v>
      </c>
      <c r="I3" s="23" t="s">
        <v>20</v>
      </c>
      <c r="J3" s="23" t="s">
        <v>21</v>
      </c>
      <c r="K3" s="22" t="s">
        <v>19</v>
      </c>
      <c r="L3" s="24" t="str">
        <f t="shared" si="0"/>
        <v>SE OTORGA PERMISO DE OBRA MENOR DE AMPLIACIÓN DE VIVIENDA SOCIAL</v>
      </c>
      <c r="M3" s="25" t="str">
        <f t="shared" ref="M3:M15" si="2">CONCATENATE(F3,"PE-2021.pdf")</f>
        <v>024PE-2021.pdf</v>
      </c>
      <c r="N3" s="26" t="s">
        <v>19</v>
      </c>
      <c r="O3" s="27" t="s">
        <v>84</v>
      </c>
    </row>
    <row r="4" spans="1:16" x14ac:dyDescent="0.2">
      <c r="A4" s="16" t="s">
        <v>50</v>
      </c>
      <c r="B4" s="17" t="str">
        <f t="shared" si="1"/>
        <v>Febrero</v>
      </c>
      <c r="C4" s="18" t="s">
        <v>25</v>
      </c>
      <c r="D4" s="19" t="s">
        <v>0</v>
      </c>
      <c r="E4" s="18" t="s">
        <v>26</v>
      </c>
      <c r="F4" s="20" t="s">
        <v>56</v>
      </c>
      <c r="G4" s="21">
        <v>44236</v>
      </c>
      <c r="H4" s="22" t="s">
        <v>19</v>
      </c>
      <c r="I4" s="23" t="s">
        <v>20</v>
      </c>
      <c r="J4" s="23" t="s">
        <v>21</v>
      </c>
      <c r="K4" s="22" t="s">
        <v>19</v>
      </c>
      <c r="L4" s="24" t="str">
        <f t="shared" si="0"/>
        <v>SE OTORGA PERMISO DE OBRA MENOR DE AMPLIACIÓN DE VIVIENDA SOCIAL</v>
      </c>
      <c r="M4" s="25" t="str">
        <f t="shared" si="2"/>
        <v>025PE-2021.pdf</v>
      </c>
      <c r="N4" s="26" t="s">
        <v>19</v>
      </c>
      <c r="O4" s="27" t="s">
        <v>84</v>
      </c>
    </row>
    <row r="5" spans="1:16" x14ac:dyDescent="0.2">
      <c r="A5" s="16" t="s">
        <v>50</v>
      </c>
      <c r="B5" s="17" t="str">
        <f t="shared" si="1"/>
        <v>Febrero</v>
      </c>
      <c r="C5" s="18" t="s">
        <v>25</v>
      </c>
      <c r="D5" s="19" t="s">
        <v>0</v>
      </c>
      <c r="E5" s="18" t="s">
        <v>26</v>
      </c>
      <c r="F5" s="20" t="s">
        <v>57</v>
      </c>
      <c r="G5" s="21">
        <v>44236</v>
      </c>
      <c r="H5" s="22" t="s">
        <v>19</v>
      </c>
      <c r="I5" s="23" t="s">
        <v>20</v>
      </c>
      <c r="J5" s="23" t="s">
        <v>21</v>
      </c>
      <c r="K5" s="22" t="s">
        <v>19</v>
      </c>
      <c r="L5" s="24" t="str">
        <f t="shared" si="0"/>
        <v>SE OTORGA PERMISO DE OBRA MENOR DE AMPLIACIÓN DE VIVIENDA SOCIAL</v>
      </c>
      <c r="M5" s="25" t="str">
        <f t="shared" si="2"/>
        <v>026PE-2021.pdf</v>
      </c>
      <c r="N5" s="26" t="s">
        <v>19</v>
      </c>
      <c r="O5" s="27" t="s">
        <v>84</v>
      </c>
    </row>
    <row r="6" spans="1:16" x14ac:dyDescent="0.2">
      <c r="A6" s="16" t="s">
        <v>50</v>
      </c>
      <c r="B6" s="17" t="str">
        <f t="shared" si="1"/>
        <v>Febrero</v>
      </c>
      <c r="C6" s="18" t="s">
        <v>25</v>
      </c>
      <c r="D6" s="19" t="s">
        <v>0</v>
      </c>
      <c r="E6" s="18" t="s">
        <v>26</v>
      </c>
      <c r="F6" s="20" t="s">
        <v>58</v>
      </c>
      <c r="G6" s="21">
        <v>44243</v>
      </c>
      <c r="H6" s="22" t="s">
        <v>19</v>
      </c>
      <c r="I6" s="23" t="s">
        <v>20</v>
      </c>
      <c r="J6" s="23" t="s">
        <v>21</v>
      </c>
      <c r="K6" s="22" t="s">
        <v>19</v>
      </c>
      <c r="L6" s="24" t="str">
        <f t="shared" si="0"/>
        <v>SE OTORGA PERMISO DE OBRA MENOR DE AMPLIACIÓN DE VIVIENDA SOCIAL</v>
      </c>
      <c r="M6" s="25" t="str">
        <f t="shared" si="2"/>
        <v>027PE-2021.pdf</v>
      </c>
      <c r="N6" s="26" t="s">
        <v>19</v>
      </c>
      <c r="O6" s="27" t="s">
        <v>84</v>
      </c>
    </row>
    <row r="7" spans="1:16" x14ac:dyDescent="0.2">
      <c r="A7" s="16" t="s">
        <v>50</v>
      </c>
      <c r="B7" s="17" t="str">
        <f t="shared" si="1"/>
        <v>Febrero</v>
      </c>
      <c r="C7" s="18" t="s">
        <v>25</v>
      </c>
      <c r="D7" s="19" t="s">
        <v>0</v>
      </c>
      <c r="E7" s="18" t="s">
        <v>26</v>
      </c>
      <c r="F7" s="20" t="s">
        <v>59</v>
      </c>
      <c r="G7" s="21">
        <v>44243</v>
      </c>
      <c r="H7" s="22" t="s">
        <v>19</v>
      </c>
      <c r="I7" s="23" t="s">
        <v>20</v>
      </c>
      <c r="J7" s="23" t="s">
        <v>21</v>
      </c>
      <c r="K7" s="22" t="s">
        <v>19</v>
      </c>
      <c r="L7" s="24" t="str">
        <f t="shared" si="0"/>
        <v>SE OTORGA PERMISO DE OBRA MENOR DE AMPLIACIÓN DE VIVIENDA SOCIAL</v>
      </c>
      <c r="M7" s="25" t="str">
        <f t="shared" si="2"/>
        <v>028PE-2021.pdf</v>
      </c>
      <c r="N7" s="26" t="s">
        <v>19</v>
      </c>
      <c r="O7" s="27" t="s">
        <v>84</v>
      </c>
    </row>
    <row r="8" spans="1:16" x14ac:dyDescent="0.2">
      <c r="A8" s="16" t="s">
        <v>50</v>
      </c>
      <c r="B8" s="17" t="str">
        <f t="shared" si="1"/>
        <v>Febrero</v>
      </c>
      <c r="C8" s="18" t="s">
        <v>25</v>
      </c>
      <c r="D8" s="19" t="s">
        <v>0</v>
      </c>
      <c r="E8" s="18" t="s">
        <v>26</v>
      </c>
      <c r="F8" s="20" t="s">
        <v>60</v>
      </c>
      <c r="G8" s="21">
        <v>44243</v>
      </c>
      <c r="H8" s="22" t="s">
        <v>19</v>
      </c>
      <c r="I8" s="23" t="s">
        <v>20</v>
      </c>
      <c r="J8" s="23" t="s">
        <v>21</v>
      </c>
      <c r="K8" s="22" t="s">
        <v>19</v>
      </c>
      <c r="L8" s="24" t="str">
        <f t="shared" ref="L8" si="3">CONCATENATE("SE OTORGA ", E8)</f>
        <v>SE OTORGA PERMISO DE OBRA MENOR DE AMPLIACIÓN DE VIVIENDA SOCIAL</v>
      </c>
      <c r="M8" s="25" t="str">
        <f t="shared" si="2"/>
        <v>029PE-2021.pdf</v>
      </c>
      <c r="N8" s="26" t="s">
        <v>19</v>
      </c>
      <c r="O8" s="27" t="s">
        <v>84</v>
      </c>
    </row>
    <row r="9" spans="1:16" x14ac:dyDescent="0.2">
      <c r="A9" s="16" t="s">
        <v>50</v>
      </c>
      <c r="B9" s="17" t="str">
        <f t="shared" si="1"/>
        <v>Febrero</v>
      </c>
      <c r="C9" s="18" t="s">
        <v>25</v>
      </c>
      <c r="D9" s="19" t="s">
        <v>0</v>
      </c>
      <c r="E9" s="18" t="s">
        <v>26</v>
      </c>
      <c r="F9" s="20" t="s">
        <v>61</v>
      </c>
      <c r="G9" s="21">
        <v>44243</v>
      </c>
      <c r="H9" s="22" t="s">
        <v>19</v>
      </c>
      <c r="I9" s="23" t="s">
        <v>20</v>
      </c>
      <c r="J9" s="23" t="s">
        <v>21</v>
      </c>
      <c r="K9" s="22" t="s">
        <v>19</v>
      </c>
      <c r="L9" s="24" t="str">
        <f t="shared" ref="L9:L13" si="4">CONCATENATE("SE OTORGA ", E9)</f>
        <v>SE OTORGA PERMISO DE OBRA MENOR DE AMPLIACIÓN DE VIVIENDA SOCIAL</v>
      </c>
      <c r="M9" s="25" t="str">
        <f t="shared" si="2"/>
        <v>030PE-2021.pdf</v>
      </c>
      <c r="N9" s="26" t="s">
        <v>19</v>
      </c>
      <c r="O9" s="27" t="s">
        <v>84</v>
      </c>
    </row>
    <row r="10" spans="1:16" s="9" customFormat="1" x14ac:dyDescent="0.2">
      <c r="A10" s="16" t="s">
        <v>50</v>
      </c>
      <c r="B10" s="17" t="str">
        <f t="shared" si="1"/>
        <v>Febrero</v>
      </c>
      <c r="C10" s="18" t="s">
        <v>25</v>
      </c>
      <c r="D10" s="19" t="s">
        <v>0</v>
      </c>
      <c r="E10" s="18" t="s">
        <v>26</v>
      </c>
      <c r="F10" s="20" t="s">
        <v>62</v>
      </c>
      <c r="G10" s="21">
        <v>44243</v>
      </c>
      <c r="H10" s="22" t="s">
        <v>19</v>
      </c>
      <c r="I10" s="23" t="s">
        <v>20</v>
      </c>
      <c r="J10" s="23" t="s">
        <v>21</v>
      </c>
      <c r="K10" s="22" t="s">
        <v>19</v>
      </c>
      <c r="L10" s="24" t="str">
        <f t="shared" si="4"/>
        <v>SE OTORGA PERMISO DE OBRA MENOR DE AMPLIACIÓN DE VIVIENDA SOCIAL</v>
      </c>
      <c r="M10" s="25" t="str">
        <f t="shared" si="2"/>
        <v>031PE-2021.pdf</v>
      </c>
      <c r="N10" s="26" t="s">
        <v>19</v>
      </c>
      <c r="O10" s="27" t="s">
        <v>84</v>
      </c>
    </row>
    <row r="11" spans="1:16" s="9" customFormat="1" x14ac:dyDescent="0.2">
      <c r="A11" s="16" t="s">
        <v>50</v>
      </c>
      <c r="B11" s="17" t="str">
        <f t="shared" si="1"/>
        <v>Febrero</v>
      </c>
      <c r="C11" s="18" t="s">
        <v>31</v>
      </c>
      <c r="D11" s="19" t="s">
        <v>0</v>
      </c>
      <c r="E11" s="18" t="s">
        <v>35</v>
      </c>
      <c r="F11" s="20" t="s">
        <v>63</v>
      </c>
      <c r="G11" s="21">
        <v>44250</v>
      </c>
      <c r="H11" s="22" t="s">
        <v>19</v>
      </c>
      <c r="I11" s="23" t="s">
        <v>20</v>
      </c>
      <c r="J11" s="23" t="s">
        <v>21</v>
      </c>
      <c r="K11" s="22" t="s">
        <v>19</v>
      </c>
      <c r="L11" s="24" t="str">
        <f t="shared" si="4"/>
        <v>SE OTORGA RESOLUCIÓN DE MODIFICACIÓN DE PROYECTO DE EDIFICACIÓN</v>
      </c>
      <c r="M11" s="25" t="str">
        <f t="shared" si="2"/>
        <v>032PE-2021.pdf</v>
      </c>
      <c r="N11" s="26" t="s">
        <v>19</v>
      </c>
      <c r="O11" s="27" t="s">
        <v>84</v>
      </c>
    </row>
    <row r="12" spans="1:16" s="9" customFormat="1" x14ac:dyDescent="0.2">
      <c r="A12" s="16" t="s">
        <v>50</v>
      </c>
      <c r="B12" s="17" t="str">
        <f t="shared" si="1"/>
        <v>Febrero</v>
      </c>
      <c r="C12" s="18" t="s">
        <v>25</v>
      </c>
      <c r="D12" s="19" t="s">
        <v>0</v>
      </c>
      <c r="E12" s="18" t="s">
        <v>26</v>
      </c>
      <c r="F12" s="20" t="s">
        <v>64</v>
      </c>
      <c r="G12" s="21">
        <v>44250</v>
      </c>
      <c r="H12" s="22" t="s">
        <v>19</v>
      </c>
      <c r="I12" s="23" t="s">
        <v>20</v>
      </c>
      <c r="J12" s="23" t="s">
        <v>21</v>
      </c>
      <c r="K12" s="22" t="s">
        <v>19</v>
      </c>
      <c r="L12" s="24" t="str">
        <f t="shared" si="4"/>
        <v>SE OTORGA PERMISO DE OBRA MENOR DE AMPLIACIÓN DE VIVIENDA SOCIAL</v>
      </c>
      <c r="M12" s="25" t="str">
        <f t="shared" si="2"/>
        <v>033PE-2021.pdf</v>
      </c>
      <c r="N12" s="26" t="s">
        <v>19</v>
      </c>
      <c r="O12" s="27" t="s">
        <v>84</v>
      </c>
    </row>
    <row r="13" spans="1:16" s="9" customFormat="1" x14ac:dyDescent="0.2">
      <c r="A13" s="16" t="s">
        <v>50</v>
      </c>
      <c r="B13" s="17" t="str">
        <f t="shared" si="1"/>
        <v>Febrero</v>
      </c>
      <c r="C13" s="18" t="s">
        <v>23</v>
      </c>
      <c r="D13" s="19" t="s">
        <v>0</v>
      </c>
      <c r="E13" s="28" t="s">
        <v>34</v>
      </c>
      <c r="F13" s="20" t="s">
        <v>65</v>
      </c>
      <c r="G13" s="21">
        <v>44250</v>
      </c>
      <c r="H13" s="22" t="s">
        <v>19</v>
      </c>
      <c r="I13" s="23" t="s">
        <v>20</v>
      </c>
      <c r="J13" s="23" t="s">
        <v>21</v>
      </c>
      <c r="K13" s="22" t="s">
        <v>19</v>
      </c>
      <c r="L13" s="24" t="str">
        <f t="shared" si="4"/>
        <v>SE OTORGA PERMISO DE EDIFICACIÓN ALTERACIÓN</v>
      </c>
      <c r="M13" s="25" t="str">
        <f t="shared" si="2"/>
        <v>034PE-2021.pdf</v>
      </c>
      <c r="N13" s="26" t="s">
        <v>19</v>
      </c>
      <c r="O13" s="27" t="s">
        <v>84</v>
      </c>
    </row>
    <row r="14" spans="1:16" s="9" customFormat="1" x14ac:dyDescent="0.2">
      <c r="A14" s="16" t="s">
        <v>50</v>
      </c>
      <c r="B14" s="17" t="str">
        <f t="shared" si="1"/>
        <v>Febrero</v>
      </c>
      <c r="C14" s="18" t="s">
        <v>25</v>
      </c>
      <c r="D14" s="19" t="s">
        <v>0</v>
      </c>
      <c r="E14" s="18" t="s">
        <v>68</v>
      </c>
      <c r="F14" s="20" t="s">
        <v>66</v>
      </c>
      <c r="G14" s="21">
        <v>44251</v>
      </c>
      <c r="H14" s="22" t="s">
        <v>19</v>
      </c>
      <c r="I14" s="23" t="s">
        <v>20</v>
      </c>
      <c r="J14" s="23" t="s">
        <v>21</v>
      </c>
      <c r="K14" s="22" t="s">
        <v>19</v>
      </c>
      <c r="L14" s="24" t="str">
        <f t="shared" ref="L14:L15" si="5">CONCATENATE("SE OTORGA ", E14)</f>
        <v>SE OTORGA PERMISO DE OBRA MENOR POR AMPLIACIÓN MENOR A 100 M2</v>
      </c>
      <c r="M14" s="25" t="str">
        <f t="shared" si="2"/>
        <v>035PE-2021.pdf</v>
      </c>
      <c r="N14" s="26" t="s">
        <v>19</v>
      </c>
      <c r="O14" s="27" t="s">
        <v>84</v>
      </c>
    </row>
    <row r="15" spans="1:16" s="9" customFormat="1" x14ac:dyDescent="0.2">
      <c r="A15" s="16" t="s">
        <v>50</v>
      </c>
      <c r="B15" s="17" t="str">
        <f t="shared" si="1"/>
        <v>Febrero</v>
      </c>
      <c r="C15" s="18" t="s">
        <v>23</v>
      </c>
      <c r="D15" s="19" t="s">
        <v>0</v>
      </c>
      <c r="E15" s="28" t="s">
        <v>24</v>
      </c>
      <c r="F15" s="20" t="s">
        <v>67</v>
      </c>
      <c r="G15" s="21">
        <v>44251</v>
      </c>
      <c r="H15" s="22" t="s">
        <v>19</v>
      </c>
      <c r="I15" s="23" t="s">
        <v>20</v>
      </c>
      <c r="J15" s="23" t="s">
        <v>21</v>
      </c>
      <c r="K15" s="22" t="s">
        <v>19</v>
      </c>
      <c r="L15" s="24" t="str">
        <f t="shared" si="5"/>
        <v>SE OTORGA PERMISO DE EDIFICACIÓN OBRA NUEVA</v>
      </c>
      <c r="M15" s="25" t="str">
        <f t="shared" si="2"/>
        <v>036PE-2021.pdf</v>
      </c>
      <c r="N15" s="26" t="s">
        <v>19</v>
      </c>
      <c r="O15" s="27" t="s">
        <v>84</v>
      </c>
    </row>
    <row r="16" spans="1:16" s="9" customFormat="1" x14ac:dyDescent="0.2">
      <c r="A16" s="16" t="s">
        <v>50</v>
      </c>
      <c r="B16" s="17" t="str">
        <f t="shared" si="1"/>
        <v>Febrero</v>
      </c>
      <c r="C16" s="18" t="s">
        <v>23</v>
      </c>
      <c r="D16" s="19" t="s">
        <v>0</v>
      </c>
      <c r="E16" s="28" t="s">
        <v>24</v>
      </c>
      <c r="F16" s="20" t="s">
        <v>78</v>
      </c>
      <c r="G16" s="21">
        <v>44252</v>
      </c>
      <c r="H16" s="22" t="s">
        <v>19</v>
      </c>
      <c r="I16" s="23" t="s">
        <v>20</v>
      </c>
      <c r="J16" s="23" t="s">
        <v>21</v>
      </c>
      <c r="K16" s="22" t="s">
        <v>19</v>
      </c>
      <c r="L16" s="24" t="str">
        <f t="shared" ref="L16" si="6">CONCATENATE("SE OTORGA ", E16)</f>
        <v>SE OTORGA PERMISO DE EDIFICACIÓN OBRA NUEVA</v>
      </c>
      <c r="M16" s="25" t="str">
        <f t="shared" ref="M16" si="7">CONCATENATE(F16,"PE-2021.pdf")</f>
        <v>037PE-2021.pdf</v>
      </c>
      <c r="N16" s="26" t="s">
        <v>19</v>
      </c>
      <c r="O16" s="27" t="s">
        <v>84</v>
      </c>
    </row>
    <row r="17" spans="1:18" s="9" customFormat="1" x14ac:dyDescent="0.2">
      <c r="A17" s="16" t="s">
        <v>50</v>
      </c>
      <c r="B17" s="17" t="str">
        <f>B$2</f>
        <v>Febrero</v>
      </c>
      <c r="C17" s="18" t="s">
        <v>28</v>
      </c>
      <c r="D17" s="18" t="s">
        <v>1</v>
      </c>
      <c r="E17" s="28" t="s">
        <v>32</v>
      </c>
      <c r="F17" s="20" t="s">
        <v>41</v>
      </c>
      <c r="G17" s="21">
        <v>44228</v>
      </c>
      <c r="H17" s="22" t="s">
        <v>19</v>
      </c>
      <c r="I17" s="23" t="s">
        <v>20</v>
      </c>
      <c r="J17" s="23" t="s">
        <v>21</v>
      </c>
      <c r="K17" s="22" t="s">
        <v>19</v>
      </c>
      <c r="L17" s="24" t="str">
        <f>CONCATENATE("SE OTORGA ", E26)</f>
        <v>SE OTORGA CERTIFICADO DE RECEPCIÓN DEFINITIVA DE  OBRAS DE EDIFICACIÓN</v>
      </c>
      <c r="M17" s="25" t="str">
        <f>CONCATENATE(F17,"RE-2021.pdf")</f>
        <v>007RE-2021.pdf</v>
      </c>
      <c r="N17" s="26" t="s">
        <v>19</v>
      </c>
      <c r="O17" s="27" t="s">
        <v>84</v>
      </c>
    </row>
    <row r="18" spans="1:18" s="9" customFormat="1" x14ac:dyDescent="0.2">
      <c r="A18" s="16" t="s">
        <v>50</v>
      </c>
      <c r="B18" s="17" t="str">
        <f t="shared" ref="B18:B27" si="8">B$2</f>
        <v>Febrero</v>
      </c>
      <c r="C18" s="18" t="s">
        <v>28</v>
      </c>
      <c r="D18" s="18" t="s">
        <v>1</v>
      </c>
      <c r="E18" s="28" t="s">
        <v>75</v>
      </c>
      <c r="F18" s="20" t="s">
        <v>38</v>
      </c>
      <c r="G18" s="21">
        <v>44231</v>
      </c>
      <c r="H18" s="22" t="s">
        <v>19</v>
      </c>
      <c r="I18" s="23" t="s">
        <v>20</v>
      </c>
      <c r="J18" s="23" t="s">
        <v>21</v>
      </c>
      <c r="K18" s="22" t="s">
        <v>19</v>
      </c>
      <c r="L18" s="24" t="str">
        <f t="shared" ref="L18" si="9">CONCATENATE("SE OTORGA ", E27)</f>
        <v>SE OTORGA CERTIFICADO DE RECEPCIÓN DEFINITIVA DE  OBRAS DE EDIFICACIÓN</v>
      </c>
      <c r="M18" s="25" t="str">
        <f t="shared" ref="M18:M27" si="10">CONCATENATE(F18,"RE-2021.pdf")</f>
        <v>008RE-2021.pdf</v>
      </c>
      <c r="N18" s="26" t="s">
        <v>19</v>
      </c>
      <c r="O18" s="27" t="s">
        <v>84</v>
      </c>
    </row>
    <row r="19" spans="1:18" s="9" customFormat="1" x14ac:dyDescent="0.2">
      <c r="A19" s="16" t="s">
        <v>50</v>
      </c>
      <c r="B19" s="17" t="str">
        <f t="shared" si="8"/>
        <v>Febrero</v>
      </c>
      <c r="C19" s="18" t="s">
        <v>28</v>
      </c>
      <c r="D19" s="18" t="s">
        <v>1</v>
      </c>
      <c r="E19" s="28" t="s">
        <v>75</v>
      </c>
      <c r="F19" s="20" t="s">
        <v>42</v>
      </c>
      <c r="G19" s="21">
        <v>44232</v>
      </c>
      <c r="H19" s="22" t="s">
        <v>19</v>
      </c>
      <c r="I19" s="23" t="s">
        <v>20</v>
      </c>
      <c r="J19" s="23" t="s">
        <v>21</v>
      </c>
      <c r="K19" s="22" t="s">
        <v>19</v>
      </c>
      <c r="L19" s="24"/>
      <c r="M19" s="25" t="str">
        <f t="shared" si="10"/>
        <v>009RE-2021.pdf</v>
      </c>
      <c r="N19" s="26" t="s">
        <v>19</v>
      </c>
      <c r="O19" s="27" t="s">
        <v>84</v>
      </c>
    </row>
    <row r="20" spans="1:18" s="9" customFormat="1" x14ac:dyDescent="0.2">
      <c r="A20" s="16" t="s">
        <v>69</v>
      </c>
      <c r="B20" s="17" t="str">
        <f t="shared" si="8"/>
        <v>Febrero</v>
      </c>
      <c r="C20" s="18" t="s">
        <v>28</v>
      </c>
      <c r="D20" s="18" t="s">
        <v>1</v>
      </c>
      <c r="E20" s="28" t="s">
        <v>76</v>
      </c>
      <c r="F20" s="20" t="s">
        <v>43</v>
      </c>
      <c r="G20" s="21">
        <v>44232</v>
      </c>
      <c r="H20" s="22" t="s">
        <v>19</v>
      </c>
      <c r="I20" s="23" t="s">
        <v>20</v>
      </c>
      <c r="J20" s="23" t="s">
        <v>21</v>
      </c>
      <c r="K20" s="22" t="s">
        <v>19</v>
      </c>
      <c r="L20" s="24"/>
      <c r="M20" s="25" t="str">
        <f t="shared" si="10"/>
        <v>010RE-2021.pdf</v>
      </c>
      <c r="N20" s="26" t="s">
        <v>19</v>
      </c>
      <c r="O20" s="27" t="s">
        <v>84</v>
      </c>
    </row>
    <row r="21" spans="1:18" s="9" customFormat="1" x14ac:dyDescent="0.2">
      <c r="A21" s="16" t="s">
        <v>70</v>
      </c>
      <c r="B21" s="17" t="str">
        <f t="shared" si="8"/>
        <v>Febrero</v>
      </c>
      <c r="C21" s="18" t="s">
        <v>28</v>
      </c>
      <c r="D21" s="18" t="s">
        <v>1</v>
      </c>
      <c r="E21" s="28" t="s">
        <v>32</v>
      </c>
      <c r="F21" s="20" t="s">
        <v>44</v>
      </c>
      <c r="G21" s="21">
        <v>44235</v>
      </c>
      <c r="H21" s="22" t="s">
        <v>19</v>
      </c>
      <c r="I21" s="23" t="s">
        <v>20</v>
      </c>
      <c r="J21" s="23" t="s">
        <v>21</v>
      </c>
      <c r="K21" s="22" t="s">
        <v>19</v>
      </c>
      <c r="L21" s="24" t="str">
        <f>CONCATENATE("SE OTORGA ", E28)</f>
        <v>SE OTORGA CERTIFICADO DE REGULARIZACIÓN ACOGIDO A LEY 21.052</v>
      </c>
      <c r="M21" s="25" t="str">
        <f t="shared" si="10"/>
        <v>011RE-2021.pdf</v>
      </c>
      <c r="N21" s="26" t="s">
        <v>19</v>
      </c>
      <c r="O21" s="27" t="s">
        <v>84</v>
      </c>
    </row>
    <row r="22" spans="1:18" s="9" customFormat="1" x14ac:dyDescent="0.2">
      <c r="A22" s="16" t="s">
        <v>71</v>
      </c>
      <c r="B22" s="17" t="str">
        <f t="shared" si="8"/>
        <v>Febrero</v>
      </c>
      <c r="C22" s="18" t="s">
        <v>28</v>
      </c>
      <c r="D22" s="18" t="s">
        <v>1</v>
      </c>
      <c r="E22" s="28" t="s">
        <v>32</v>
      </c>
      <c r="F22" s="20" t="s">
        <v>45</v>
      </c>
      <c r="G22" s="21">
        <v>44236</v>
      </c>
      <c r="H22" s="22" t="s">
        <v>19</v>
      </c>
      <c r="I22" s="23" t="s">
        <v>20</v>
      </c>
      <c r="J22" s="23" t="s">
        <v>21</v>
      </c>
      <c r="K22" s="22" t="s">
        <v>19</v>
      </c>
      <c r="L22" s="24" t="str">
        <f>CONCATENATE("SE OTORGA ", E29)</f>
        <v>SE OTORGA CERTIFICADO DE REGULARIZACIÓN ACOGIDO A LEY 20.898</v>
      </c>
      <c r="M22" s="25" t="str">
        <f t="shared" si="10"/>
        <v>012RE-2021.pdf</v>
      </c>
      <c r="N22" s="26" t="s">
        <v>19</v>
      </c>
      <c r="O22" s="27" t="s">
        <v>84</v>
      </c>
    </row>
    <row r="23" spans="1:18" s="9" customFormat="1" x14ac:dyDescent="0.2">
      <c r="A23" s="16" t="s">
        <v>72</v>
      </c>
      <c r="B23" s="17" t="str">
        <f t="shared" si="8"/>
        <v>Febrero</v>
      </c>
      <c r="C23" s="18" t="s">
        <v>28</v>
      </c>
      <c r="D23" s="18" t="s">
        <v>1</v>
      </c>
      <c r="E23" s="28" t="s">
        <v>76</v>
      </c>
      <c r="F23" s="20" t="s">
        <v>46</v>
      </c>
      <c r="G23" s="21">
        <v>44236</v>
      </c>
      <c r="H23" s="22" t="s">
        <v>19</v>
      </c>
      <c r="I23" s="23" t="s">
        <v>20</v>
      </c>
      <c r="J23" s="23" t="s">
        <v>21</v>
      </c>
      <c r="K23" s="22" t="s">
        <v>19</v>
      </c>
      <c r="L23" s="24" t="str">
        <f>CONCATENATE("SE OTORGA ", E30)</f>
        <v>SE OTORGA CERTIFICADO DE REGULARIZACIÓN ACOGIDO A LEY 20.898</v>
      </c>
      <c r="M23" s="25" t="str">
        <f t="shared" si="10"/>
        <v>013RE-2021.pdf</v>
      </c>
      <c r="N23" s="26" t="s">
        <v>19</v>
      </c>
      <c r="O23" s="27" t="s">
        <v>84</v>
      </c>
    </row>
    <row r="24" spans="1:18" s="9" customFormat="1" x14ac:dyDescent="0.2">
      <c r="A24" s="16" t="s">
        <v>73</v>
      </c>
      <c r="B24" s="17" t="str">
        <f t="shared" si="8"/>
        <v>Febrero</v>
      </c>
      <c r="C24" s="18" t="s">
        <v>28</v>
      </c>
      <c r="D24" s="18" t="s">
        <v>1</v>
      </c>
      <c r="E24" s="28" t="s">
        <v>29</v>
      </c>
      <c r="F24" s="20" t="s">
        <v>47</v>
      </c>
      <c r="G24" s="21">
        <v>44236</v>
      </c>
      <c r="H24" s="22" t="s">
        <v>19</v>
      </c>
      <c r="I24" s="23" t="s">
        <v>20</v>
      </c>
      <c r="J24" s="23" t="s">
        <v>21</v>
      </c>
      <c r="K24" s="22" t="s">
        <v>19</v>
      </c>
      <c r="L24" s="24" t="str">
        <f>CONCATENATE("SE OTORGA ", E31)</f>
        <v>SE OTORGA CERTIFICADO DE REGULARIZACIÓN ACOGIDO A LEY 20.898</v>
      </c>
      <c r="M24" s="25" t="str">
        <f t="shared" si="10"/>
        <v>014RE-2021.pdf</v>
      </c>
      <c r="N24" s="26" t="s">
        <v>19</v>
      </c>
      <c r="O24" s="27" t="s">
        <v>84</v>
      </c>
    </row>
    <row r="25" spans="1:18" s="9" customFormat="1" x14ac:dyDescent="0.2">
      <c r="A25" s="16" t="s">
        <v>74</v>
      </c>
      <c r="B25" s="17" t="str">
        <f t="shared" si="8"/>
        <v>Febrero</v>
      </c>
      <c r="C25" s="18" t="s">
        <v>28</v>
      </c>
      <c r="D25" s="18" t="s">
        <v>1</v>
      </c>
      <c r="E25" s="28" t="s">
        <v>29</v>
      </c>
      <c r="F25" s="20" t="s">
        <v>48</v>
      </c>
      <c r="G25" s="21">
        <v>44239</v>
      </c>
      <c r="H25" s="22" t="s">
        <v>19</v>
      </c>
      <c r="I25" s="23" t="s">
        <v>20</v>
      </c>
      <c r="J25" s="23" t="s">
        <v>21</v>
      </c>
      <c r="K25" s="22" t="s">
        <v>19</v>
      </c>
      <c r="L25" s="24" t="str">
        <f>CONCATENATE("SE OTORGA ", E32)</f>
        <v>SE OTORGA CERTIFICADO DE REGULARIZACIÓN ACOGIDO A LEY 20.898</v>
      </c>
      <c r="M25" s="25" t="str">
        <f t="shared" si="10"/>
        <v>015RE-2021.pdf</v>
      </c>
      <c r="N25" s="26" t="s">
        <v>19</v>
      </c>
      <c r="O25" s="27" t="s">
        <v>84</v>
      </c>
    </row>
    <row r="26" spans="1:18" s="9" customFormat="1" x14ac:dyDescent="0.2">
      <c r="A26" s="16" t="s">
        <v>50</v>
      </c>
      <c r="B26" s="17" t="str">
        <f t="shared" si="8"/>
        <v>Febrero</v>
      </c>
      <c r="C26" s="18" t="s">
        <v>28</v>
      </c>
      <c r="D26" s="18" t="s">
        <v>1</v>
      </c>
      <c r="E26" s="28" t="s">
        <v>29</v>
      </c>
      <c r="F26" s="20" t="s">
        <v>49</v>
      </c>
      <c r="G26" s="21">
        <v>44242</v>
      </c>
      <c r="H26" s="22" t="s">
        <v>19</v>
      </c>
      <c r="I26" s="23" t="s">
        <v>20</v>
      </c>
      <c r="J26" s="23" t="s">
        <v>21</v>
      </c>
      <c r="K26" s="22" t="s">
        <v>19</v>
      </c>
      <c r="L26" s="24" t="str">
        <f>CONCATENATE("SE OTORGA ", E33)</f>
        <v>SE OTORGA CERTIFICADO DE REGULARIZACIÓN ACOGIDO A LEY 20.898</v>
      </c>
      <c r="M26" s="25" t="str">
        <f t="shared" si="10"/>
        <v>016RE-2021.pdf</v>
      </c>
      <c r="N26" s="26" t="s">
        <v>19</v>
      </c>
      <c r="O26" s="27" t="s">
        <v>84</v>
      </c>
    </row>
    <row r="27" spans="1:18" s="9" customFormat="1" x14ac:dyDescent="0.2">
      <c r="A27" s="16" t="s">
        <v>50</v>
      </c>
      <c r="B27" s="17" t="str">
        <f t="shared" si="8"/>
        <v>Febrero</v>
      </c>
      <c r="C27" s="18" t="s">
        <v>28</v>
      </c>
      <c r="D27" s="18" t="s">
        <v>1</v>
      </c>
      <c r="E27" s="28" t="s">
        <v>29</v>
      </c>
      <c r="F27" s="20" t="s">
        <v>51</v>
      </c>
      <c r="G27" s="21">
        <v>44249</v>
      </c>
      <c r="H27" s="22" t="s">
        <v>19</v>
      </c>
      <c r="I27" s="23" t="s">
        <v>20</v>
      </c>
      <c r="J27" s="23" t="s">
        <v>21</v>
      </c>
      <c r="K27" s="22" t="s">
        <v>19</v>
      </c>
      <c r="L27" s="24" t="str">
        <f>CONCATENATE("SE OTORGA ", E34)</f>
        <v>SE OTORGA CERTIFICADO DE REGULARIZACIÓN ACOGIDO A LEY 20.898</v>
      </c>
      <c r="M27" s="25" t="str">
        <f t="shared" si="10"/>
        <v>017RE-2021.pdf</v>
      </c>
      <c r="N27" s="26" t="s">
        <v>19</v>
      </c>
      <c r="O27" s="27" t="s">
        <v>84</v>
      </c>
    </row>
    <row r="28" spans="1:18" s="1" customFormat="1" x14ac:dyDescent="0.2">
      <c r="A28" s="16" t="s">
        <v>50</v>
      </c>
      <c r="B28" s="17" t="str">
        <f t="shared" ref="B28:B34" si="11">B$2</f>
        <v>Febrero</v>
      </c>
      <c r="C28" s="18" t="s">
        <v>2</v>
      </c>
      <c r="D28" s="18" t="s">
        <v>3</v>
      </c>
      <c r="E28" s="29" t="s">
        <v>77</v>
      </c>
      <c r="F28" s="20" t="s">
        <v>42</v>
      </c>
      <c r="G28" s="21">
        <v>44232</v>
      </c>
      <c r="H28" s="22" t="s">
        <v>19</v>
      </c>
      <c r="I28" s="23" t="s">
        <v>20</v>
      </c>
      <c r="J28" s="23" t="s">
        <v>21</v>
      </c>
      <c r="K28" s="22" t="s">
        <v>19</v>
      </c>
      <c r="L28" s="24" t="str">
        <f t="shared" si="0"/>
        <v>SE OTORGA CERTIFICADO DE REGULARIZACIÓN ACOGIDO A LEY 21.052</v>
      </c>
      <c r="M28" s="30" t="str">
        <f>CONCATENATE(F28,"REG-2021.pdf")</f>
        <v>009REG-2021.pdf</v>
      </c>
      <c r="N28" s="26" t="s">
        <v>19</v>
      </c>
      <c r="O28" s="27" t="s">
        <v>84</v>
      </c>
      <c r="Q28" s="2"/>
      <c r="R28" s="2"/>
    </row>
    <row r="29" spans="1:18" s="1" customFormat="1" x14ac:dyDescent="0.2">
      <c r="A29" s="16" t="s">
        <v>50</v>
      </c>
      <c r="B29" s="17" t="str">
        <f t="shared" si="11"/>
        <v>Febrero</v>
      </c>
      <c r="C29" s="18" t="s">
        <v>2</v>
      </c>
      <c r="D29" s="18" t="s">
        <v>3</v>
      </c>
      <c r="E29" s="29" t="s">
        <v>22</v>
      </c>
      <c r="F29" s="20" t="s">
        <v>43</v>
      </c>
      <c r="G29" s="21">
        <v>44232</v>
      </c>
      <c r="H29" s="22" t="s">
        <v>19</v>
      </c>
      <c r="I29" s="23" t="s">
        <v>20</v>
      </c>
      <c r="J29" s="23" t="s">
        <v>21</v>
      </c>
      <c r="K29" s="22" t="s">
        <v>19</v>
      </c>
      <c r="L29" s="24" t="str">
        <f t="shared" si="0"/>
        <v>SE OTORGA CERTIFICADO DE REGULARIZACIÓN ACOGIDO A LEY 20.898</v>
      </c>
      <c r="M29" s="30" t="str">
        <f t="shared" ref="M29:M34" si="12">CONCATENATE(F29,"REG-2021.pdf")</f>
        <v>010REG-2021.pdf</v>
      </c>
      <c r="N29" s="26" t="s">
        <v>19</v>
      </c>
      <c r="O29" s="27" t="s">
        <v>84</v>
      </c>
      <c r="Q29" s="2"/>
      <c r="R29" s="2"/>
    </row>
    <row r="30" spans="1:18" s="1" customFormat="1" x14ac:dyDescent="0.2">
      <c r="A30" s="16" t="s">
        <v>50</v>
      </c>
      <c r="B30" s="17" t="str">
        <f t="shared" si="11"/>
        <v>Febrero</v>
      </c>
      <c r="C30" s="18" t="s">
        <v>2</v>
      </c>
      <c r="D30" s="18" t="s">
        <v>3</v>
      </c>
      <c r="E30" s="29" t="s">
        <v>22</v>
      </c>
      <c r="F30" s="20" t="s">
        <v>44</v>
      </c>
      <c r="G30" s="21">
        <v>44236</v>
      </c>
      <c r="H30" s="22" t="s">
        <v>19</v>
      </c>
      <c r="I30" s="23" t="s">
        <v>20</v>
      </c>
      <c r="J30" s="23" t="s">
        <v>21</v>
      </c>
      <c r="K30" s="22" t="s">
        <v>19</v>
      </c>
      <c r="L30" s="24" t="str">
        <f t="shared" si="0"/>
        <v>SE OTORGA CERTIFICADO DE REGULARIZACIÓN ACOGIDO A LEY 20.898</v>
      </c>
      <c r="M30" s="30" t="str">
        <f t="shared" si="12"/>
        <v>011REG-2021.pdf</v>
      </c>
      <c r="N30" s="26" t="s">
        <v>19</v>
      </c>
      <c r="O30" s="27" t="s">
        <v>84</v>
      </c>
      <c r="Q30" s="2"/>
      <c r="R30" s="2"/>
    </row>
    <row r="31" spans="1:18" x14ac:dyDescent="0.2">
      <c r="A31" s="16" t="s">
        <v>50</v>
      </c>
      <c r="B31" s="17" t="str">
        <f t="shared" si="11"/>
        <v>Febrero</v>
      </c>
      <c r="C31" s="18" t="s">
        <v>2</v>
      </c>
      <c r="D31" s="18" t="s">
        <v>3</v>
      </c>
      <c r="E31" s="29" t="s">
        <v>22</v>
      </c>
      <c r="F31" s="20" t="s">
        <v>45</v>
      </c>
      <c r="G31" s="21">
        <v>44250</v>
      </c>
      <c r="H31" s="22" t="s">
        <v>19</v>
      </c>
      <c r="I31" s="23" t="s">
        <v>20</v>
      </c>
      <c r="J31" s="23" t="s">
        <v>21</v>
      </c>
      <c r="K31" s="22" t="s">
        <v>19</v>
      </c>
      <c r="L31" s="24" t="str">
        <f t="shared" ref="L31:L35" si="13">CONCATENATE("SE OTORGA ", E31)</f>
        <v>SE OTORGA CERTIFICADO DE REGULARIZACIÓN ACOGIDO A LEY 20.898</v>
      </c>
      <c r="M31" s="30" t="str">
        <f t="shared" si="12"/>
        <v>012REG-2021.pdf</v>
      </c>
      <c r="N31" s="26" t="s">
        <v>19</v>
      </c>
      <c r="O31" s="27" t="s">
        <v>84</v>
      </c>
    </row>
    <row r="32" spans="1:18" x14ac:dyDescent="0.2">
      <c r="A32" s="16" t="s">
        <v>50</v>
      </c>
      <c r="B32" s="17" t="str">
        <f t="shared" si="11"/>
        <v>Febrero</v>
      </c>
      <c r="C32" s="18" t="s">
        <v>2</v>
      </c>
      <c r="D32" s="18" t="s">
        <v>3</v>
      </c>
      <c r="E32" s="29" t="s">
        <v>22</v>
      </c>
      <c r="F32" s="20" t="s">
        <v>46</v>
      </c>
      <c r="G32" s="21">
        <v>44250</v>
      </c>
      <c r="H32" s="22" t="s">
        <v>19</v>
      </c>
      <c r="I32" s="23" t="s">
        <v>20</v>
      </c>
      <c r="J32" s="23" t="s">
        <v>21</v>
      </c>
      <c r="K32" s="22" t="s">
        <v>19</v>
      </c>
      <c r="L32" s="24" t="str">
        <f t="shared" si="13"/>
        <v>SE OTORGA CERTIFICADO DE REGULARIZACIÓN ACOGIDO A LEY 20.898</v>
      </c>
      <c r="M32" s="30" t="str">
        <f t="shared" si="12"/>
        <v>013REG-2021.pdf</v>
      </c>
      <c r="N32" s="26" t="s">
        <v>19</v>
      </c>
      <c r="O32" s="27" t="s">
        <v>84</v>
      </c>
    </row>
    <row r="33" spans="1:15" x14ac:dyDescent="0.2">
      <c r="A33" s="16" t="s">
        <v>50</v>
      </c>
      <c r="B33" s="17" t="str">
        <f t="shared" si="11"/>
        <v>Febrero</v>
      </c>
      <c r="C33" s="18" t="s">
        <v>2</v>
      </c>
      <c r="D33" s="18" t="s">
        <v>3</v>
      </c>
      <c r="E33" s="29" t="s">
        <v>22</v>
      </c>
      <c r="F33" s="20" t="s">
        <v>47</v>
      </c>
      <c r="G33" s="21">
        <v>44250</v>
      </c>
      <c r="H33" s="22" t="s">
        <v>19</v>
      </c>
      <c r="I33" s="23" t="s">
        <v>20</v>
      </c>
      <c r="J33" s="23" t="s">
        <v>21</v>
      </c>
      <c r="K33" s="22" t="s">
        <v>19</v>
      </c>
      <c r="L33" s="24" t="str">
        <f t="shared" si="13"/>
        <v>SE OTORGA CERTIFICADO DE REGULARIZACIÓN ACOGIDO A LEY 20.898</v>
      </c>
      <c r="M33" s="30" t="str">
        <f t="shared" si="12"/>
        <v>014REG-2021.pdf</v>
      </c>
      <c r="N33" s="26" t="s">
        <v>19</v>
      </c>
      <c r="O33" s="27" t="s">
        <v>84</v>
      </c>
    </row>
    <row r="34" spans="1:15" x14ac:dyDescent="0.2">
      <c r="A34" s="16" t="s">
        <v>50</v>
      </c>
      <c r="B34" s="17" t="str">
        <f t="shared" si="11"/>
        <v>Febrero</v>
      </c>
      <c r="C34" s="18" t="s">
        <v>2</v>
      </c>
      <c r="D34" s="18" t="s">
        <v>3</v>
      </c>
      <c r="E34" s="29" t="s">
        <v>22</v>
      </c>
      <c r="F34" s="20" t="s">
        <v>48</v>
      </c>
      <c r="G34" s="21">
        <v>44252</v>
      </c>
      <c r="H34" s="22" t="s">
        <v>19</v>
      </c>
      <c r="I34" s="23" t="s">
        <v>20</v>
      </c>
      <c r="J34" s="23" t="s">
        <v>21</v>
      </c>
      <c r="K34" s="22" t="s">
        <v>19</v>
      </c>
      <c r="L34" s="24" t="str">
        <f t="shared" si="13"/>
        <v>SE OTORGA CERTIFICADO DE REGULARIZACIÓN ACOGIDO A LEY 20.898</v>
      </c>
      <c r="M34" s="30" t="str">
        <f t="shared" si="12"/>
        <v>015REG-2021.pdf</v>
      </c>
      <c r="N34" s="26" t="s">
        <v>19</v>
      </c>
      <c r="O34" s="27" t="s">
        <v>84</v>
      </c>
    </row>
    <row r="35" spans="1:15" s="9" customFormat="1" x14ac:dyDescent="0.2">
      <c r="A35" s="16" t="s">
        <v>50</v>
      </c>
      <c r="B35" s="17" t="str">
        <f>B2</f>
        <v>Febrero</v>
      </c>
      <c r="C35" s="18" t="s">
        <v>27</v>
      </c>
      <c r="D35" s="19" t="s">
        <v>31</v>
      </c>
      <c r="E35" s="28" t="s">
        <v>79</v>
      </c>
      <c r="F35" s="20" t="s">
        <v>80</v>
      </c>
      <c r="G35" s="21">
        <v>44251</v>
      </c>
      <c r="H35" s="22" t="s">
        <v>19</v>
      </c>
      <c r="I35" s="23" t="s">
        <v>20</v>
      </c>
      <c r="J35" s="23" t="s">
        <v>21</v>
      </c>
      <c r="K35" s="22" t="s">
        <v>19</v>
      </c>
      <c r="L35" s="24" t="str">
        <f t="shared" si="13"/>
        <v>SE OTORGA RESOLUCIÓN DE APROBACIÓN DE FUSIÓN</v>
      </c>
      <c r="M35" s="30" t="str">
        <f>CONCATENATE(F35,"PEURB-2021.pdf")</f>
        <v>06PEURB-2021.pdf</v>
      </c>
      <c r="N35" s="26" t="s">
        <v>19</v>
      </c>
      <c r="O35" s="27" t="s">
        <v>84</v>
      </c>
    </row>
    <row r="36" spans="1:15" s="9" customFormat="1" x14ac:dyDescent="0.2">
      <c r="A36" s="16" t="s">
        <v>50</v>
      </c>
      <c r="B36" s="17" t="str">
        <f>B6</f>
        <v>Febrero</v>
      </c>
      <c r="C36" s="18" t="s">
        <v>82</v>
      </c>
      <c r="D36" s="18" t="s">
        <v>30</v>
      </c>
      <c r="E36" s="28" t="s">
        <v>83</v>
      </c>
      <c r="F36" s="20" t="s">
        <v>40</v>
      </c>
      <c r="G36" s="21">
        <v>44231</v>
      </c>
      <c r="H36" s="22" t="s">
        <v>19</v>
      </c>
      <c r="I36" s="23" t="s">
        <v>20</v>
      </c>
      <c r="J36" s="23" t="s">
        <v>21</v>
      </c>
      <c r="K36" s="22" t="s">
        <v>19</v>
      </c>
      <c r="L36" s="24"/>
      <c r="M36" s="30" t="str">
        <f>CONCATENATE(F36,"REURB-2021.pdf")</f>
        <v>003REURB-2021.pdf</v>
      </c>
      <c r="N36" s="26" t="s">
        <v>19</v>
      </c>
      <c r="O36" s="27" t="s">
        <v>84</v>
      </c>
    </row>
    <row r="37" spans="1:15" s="9" customFormat="1" x14ac:dyDescent="0.2">
      <c r="A37" s="16" t="s">
        <v>50</v>
      </c>
      <c r="B37" s="17" t="str">
        <f>B9</f>
        <v>Febrero</v>
      </c>
      <c r="C37" s="18" t="s">
        <v>33</v>
      </c>
      <c r="D37" s="19" t="s">
        <v>33</v>
      </c>
      <c r="E37" s="28" t="s">
        <v>52</v>
      </c>
      <c r="F37" s="20" t="s">
        <v>81</v>
      </c>
      <c r="G37" s="21">
        <v>44232</v>
      </c>
      <c r="H37" s="22" t="s">
        <v>19</v>
      </c>
      <c r="I37" s="23" t="s">
        <v>20</v>
      </c>
      <c r="J37" s="23" t="s">
        <v>21</v>
      </c>
      <c r="K37" s="22" t="s">
        <v>19</v>
      </c>
      <c r="L37" s="24" t="str">
        <f t="shared" ref="L37" si="14">CONCATENATE("SE OTORGA ", E37)</f>
        <v>SE OTORGA AUTORIZACIÓN DE OBRAS PRELIMINARES - DEMOLICIÓN</v>
      </c>
      <c r="M37" s="30" t="str">
        <f>CONCATENATE(F37,"AUT-2021.pdf")</f>
        <v>004AUT-2021.pdf</v>
      </c>
      <c r="N37" s="26" t="s">
        <v>19</v>
      </c>
      <c r="O37" s="27" t="s">
        <v>84</v>
      </c>
    </row>
    <row r="38" spans="1:15" s="9" customFormat="1" x14ac:dyDescent="0.2">
      <c r="A38" s="16" t="s">
        <v>50</v>
      </c>
      <c r="B38" s="17" t="str">
        <f>B17</f>
        <v>Febrero</v>
      </c>
      <c r="C38" s="18" t="s">
        <v>36</v>
      </c>
      <c r="D38" s="19" t="s">
        <v>1</v>
      </c>
      <c r="E38" s="28" t="s">
        <v>37</v>
      </c>
      <c r="F38" s="20" t="s">
        <v>39</v>
      </c>
      <c r="G38" s="21">
        <v>44251</v>
      </c>
      <c r="H38" s="22" t="s">
        <v>19</v>
      </c>
      <c r="I38" s="23" t="s">
        <v>20</v>
      </c>
      <c r="J38" s="23" t="s">
        <v>21</v>
      </c>
      <c r="K38" s="22" t="s">
        <v>19</v>
      </c>
      <c r="L38" s="24" t="str">
        <f t="shared" ref="L38" si="15">CONCATENATE("SE OTORGA ", E38)</f>
        <v>SE OTORGA CERTIFICADO DE COPROPIEDAD INMOBILIARIA</v>
      </c>
      <c r="M38" s="30" t="str">
        <f>CONCATENATE(F38,"COP-2021.pdf")</f>
        <v>002COP-2021.pdf</v>
      </c>
      <c r="N38" s="26" t="s">
        <v>19</v>
      </c>
      <c r="O38" s="27" t="s">
        <v>84</v>
      </c>
    </row>
    <row r="39" spans="1:15" x14ac:dyDescent="0.2">
      <c r="A39" s="8"/>
      <c r="O39" s="10"/>
    </row>
    <row r="40" spans="1:15" x14ac:dyDescent="0.2">
      <c r="A40" s="8"/>
      <c r="O40" s="10"/>
    </row>
    <row r="41" spans="1:15" x14ac:dyDescent="0.2">
      <c r="A41" s="8"/>
      <c r="O41" s="10"/>
    </row>
    <row r="42" spans="1:15" x14ac:dyDescent="0.2">
      <c r="O42" s="10"/>
    </row>
  </sheetData>
  <hyperlinks>
    <hyperlink ref="G1:N1" r:id="rId1" display="http://transparencia.mpuentealto.cl/doctos/2019/DOM_02/"/>
    <hyperlink ref="F2" r:id="rId2"/>
    <hyperlink ref="F3" r:id="rId3"/>
    <hyperlink ref="F5" r:id="rId4"/>
    <hyperlink ref="F6" r:id="rId5"/>
    <hyperlink ref="F7" r:id="rId6"/>
    <hyperlink ref="F8" r:id="rId7"/>
    <hyperlink ref="F10" r:id="rId8"/>
    <hyperlink ref="F11" r:id="rId9"/>
    <hyperlink ref="F12" r:id="rId10"/>
    <hyperlink ref="F13" r:id="rId11"/>
    <hyperlink ref="F14" r:id="rId12"/>
    <hyperlink ref="F15" r:id="rId13"/>
    <hyperlink ref="F4" r:id="rId14"/>
    <hyperlink ref="F9" r:id="rId15"/>
    <hyperlink ref="F16" r:id="rId16" display="036"/>
    <hyperlink ref="O2" r:id="rId17" display="http://transparencia.mpuentealto.cl/doctos/2021/DOM_02/023PE-2021.pdf"/>
    <hyperlink ref="O3" r:id="rId18" display="http://transparencia.mpuentealto.cl/doctos/2021/DOM_02/024PE-2021.pdf"/>
    <hyperlink ref="O4" r:id="rId19" display="http://transparencia.mpuentealto.cl/doctos/2021/DOM_02/025PE-2021.pdf"/>
    <hyperlink ref="O5" r:id="rId20" display="http://transparencia.mpuentealto.cl/doctos/2021/DOM_02/026PE-2021.pdf"/>
    <hyperlink ref="O6" r:id="rId21" display="http://transparencia.mpuentealto.cl/doctos/2021/DOM_02/027PE-2021.pdf"/>
    <hyperlink ref="O7" r:id="rId22" display="http://transparencia.mpuentealto.cl/doctos/2021/DOM_02/028PE-2021.pdf"/>
    <hyperlink ref="O8" r:id="rId23" display="http://transparencia.mpuentealto.cl/doctos/2021/DOM_02/029PE-2021.pdf"/>
    <hyperlink ref="O9" r:id="rId24" display="http://transparencia.mpuentealto.cl/doctos/2021/DOM_02/030PE-2021.pdf"/>
    <hyperlink ref="O10" r:id="rId25" display="http://transparencia.mpuentealto.cl/doctos/2021/DOM_02/031PE-2021.pdf"/>
    <hyperlink ref="O11" r:id="rId26" display="http://transparencia.mpuentealto.cl/doctos/2021/DOM_02/032PE-2021.pdf"/>
    <hyperlink ref="O12" r:id="rId27" display="http://transparencia.mpuentealto.cl/doctos/2021/DOM_02/033PE-2021.pdf"/>
    <hyperlink ref="O13" r:id="rId28" display="http://transparencia.mpuentealto.cl/doctos/2021/DOM_02/034PE-2021.pdf"/>
    <hyperlink ref="O14" r:id="rId29" display="http://transparencia.mpuentealto.cl/doctos/2021/DOM_02/035PE-2021.pdf"/>
    <hyperlink ref="O15" r:id="rId30" display="http://transparencia.mpuentealto.cl/doctos/2021/DOM_02/036PE-2021.pdf"/>
    <hyperlink ref="O16" r:id="rId31" display="http://transparencia.mpuentealto.cl/doctos/2021/DOM_02/037PE-2021.pdf"/>
    <hyperlink ref="O17" r:id="rId32" display="http://transparencia.mpuentealto.cl/doctos/2021/DOM_02/007RE-2021.pdf"/>
    <hyperlink ref="O18" r:id="rId33" display="http://transparencia.mpuentealto.cl/doctos/2021/DOM_02/008RE-2021.pdf"/>
    <hyperlink ref="O19" r:id="rId34" display="http://transparencia.mpuentealto.cl/doctos/2021/DOM_02/009RE-2021.pdf"/>
    <hyperlink ref="O20" r:id="rId35" display="http://transparencia.mpuentealto.cl/doctos/2021/DOM_02/010RE-2021.pdf"/>
    <hyperlink ref="O21" r:id="rId36" display="http://transparencia.mpuentealto.cl/doctos/2021/DOM_02/011RE-2021.pdf"/>
    <hyperlink ref="O22" r:id="rId37" display="http://transparencia.mpuentealto.cl/doctos/2021/DOM_02/012RE-2021.pdf"/>
    <hyperlink ref="O23" r:id="rId38" display="http://transparencia.mpuentealto.cl/doctos/2021/DOM_02/013RE-2021.pdf"/>
    <hyperlink ref="O24" r:id="rId39" display="http://transparencia.mpuentealto.cl/doctos/2021/DOM_02/014RE-2021.pdf"/>
    <hyperlink ref="O25" r:id="rId40" display="http://transparencia.mpuentealto.cl/doctos/2021/DOM_02/015RE-2021.pdf"/>
    <hyperlink ref="O26" r:id="rId41" display="http://transparencia.mpuentealto.cl/doctos/2021/DOM_02/016RE-2021.pdf"/>
    <hyperlink ref="O27" r:id="rId42" display="http://transparencia.mpuentealto.cl/doctos/2021/DOM_02/017RE-2021.pdf"/>
    <hyperlink ref="O28" r:id="rId43" display="http://transparencia.mpuentealto.cl/doctos/2021/DOM_02/009REG-2021.pdf"/>
    <hyperlink ref="O29" r:id="rId44" display="http://transparencia.mpuentealto.cl/doctos/2021/DOM_02/010REG-2021.pdf"/>
    <hyperlink ref="O30" r:id="rId45" display="http://transparencia.mpuentealto.cl/doctos/2021/DOM_02/011REG-2021.pdf"/>
    <hyperlink ref="O31" r:id="rId46" display="http://transparencia.mpuentealto.cl/doctos/2021/DOM_02/012REG-2021.pdf"/>
    <hyperlink ref="O32" r:id="rId47" display="http://transparencia.mpuentealto.cl/doctos/2021/DOM_02/013REG-2021.pdf"/>
    <hyperlink ref="O33" r:id="rId48" display="http://transparencia.mpuentealto.cl/doctos/2021/DOM_02/014REG-2021.pdf"/>
    <hyperlink ref="O34" r:id="rId49" display="http://transparencia.mpuentealto.cl/doctos/2021/DOM_02/015REG-2021.pdf"/>
    <hyperlink ref="O35" r:id="rId50" display="http://transparencia.mpuentealto.cl/doctos/2021/DOM_02/06PEURB-2021.pdf"/>
    <hyperlink ref="O36" r:id="rId51" display="http://transparencia.mpuentealto.cl/doctos/2021/DOM_02/003REURB-2021.pdf"/>
    <hyperlink ref="O37" r:id="rId52" display="http://transparencia.mpuentealto.cl/doctos/2021/DOM_02/004AUT-2021.pdf"/>
    <hyperlink ref="O38" r:id="rId53" display="http://transparencia.mpuentealto.cl/doctos/2021/DOM_02/002COP-2021.pdf"/>
  </hyperlinks>
  <pageMargins left="0.7" right="0.7" top="0.75" bottom="0.75" header="0.3" footer="0.3"/>
  <pageSetup paperSize="9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2021-09-15T22:44:42Z</dcterms:modified>
</cp:coreProperties>
</file>